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R:\TAXE DE SEJOUR\Documents hébergeurs\"/>
    </mc:Choice>
  </mc:AlternateContent>
  <xr:revisionPtr revIDLastSave="0" documentId="13_ncr:1_{3F69AD37-AAE4-49FE-801B-086B8C088BD3}" xr6:coauthVersionLast="47" xr6:coauthVersionMax="47" xr10:uidLastSave="{00000000-0000-0000-0000-000000000000}"/>
  <bookViews>
    <workbookView xWindow="-110" yWindow="-110" windowWidth="19420" windowHeight="10300" tabRatio="814" activeTab="11" xr2:uid="{00000000-000D-0000-FFFF-FFFF00000000}"/>
  </bookViews>
  <sheets>
    <sheet name="Données à renseigner" sheetId="15" r:id="rId1"/>
    <sheet name="Janvier" sheetId="1" r:id="rId2"/>
    <sheet name="Fevrier" sheetId="2" r:id="rId3"/>
    <sheet name="Mars" sheetId="3" r:id="rId4"/>
    <sheet name="Avril" sheetId="4" r:id="rId5"/>
    <sheet name="Mai" sheetId="5" r:id="rId6"/>
    <sheet name="Juin" sheetId="6" r:id="rId7"/>
    <sheet name="Juillet" sheetId="7" r:id="rId8"/>
    <sheet name="Aout" sheetId="8" r:id="rId9"/>
    <sheet name="Septembre" sheetId="9" r:id="rId10"/>
    <sheet name="Octobre" sheetId="10" r:id="rId11"/>
    <sheet name="Novembre" sheetId="11" r:id="rId12"/>
  </sheet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H17" i="2"/>
  <c r="I17" i="2" s="1"/>
  <c r="J17" i="2"/>
  <c r="K17" i="2" s="1"/>
  <c r="G18" i="2"/>
  <c r="H18" i="2"/>
  <c r="I18" i="2" s="1"/>
  <c r="J18" i="2"/>
  <c r="K18" i="2" s="1"/>
  <c r="G19" i="2"/>
  <c r="H19" i="2"/>
  <c r="I19" i="2" s="1"/>
  <c r="J19" i="2"/>
  <c r="K19" i="2" s="1"/>
  <c r="G20" i="2"/>
  <c r="H20" i="2"/>
  <c r="I20" i="2"/>
  <c r="J20" i="2"/>
  <c r="K20" i="2" s="1"/>
  <c r="G21" i="2"/>
  <c r="H21" i="2"/>
  <c r="I21" i="2"/>
  <c r="J21" i="2"/>
  <c r="K21" i="2"/>
  <c r="G22" i="2"/>
  <c r="H22" i="2"/>
  <c r="I22" i="2" s="1"/>
  <c r="J22" i="2"/>
  <c r="K22" i="2" s="1"/>
  <c r="G23" i="2"/>
  <c r="H23" i="2"/>
  <c r="I23" i="2"/>
  <c r="J23" i="2"/>
  <c r="K23" i="2"/>
  <c r="G24" i="2"/>
  <c r="H24" i="2"/>
  <c r="I24" i="2" s="1"/>
  <c r="J24" i="2"/>
  <c r="K24" i="2" s="1"/>
  <c r="G25" i="2"/>
  <c r="H25" i="2"/>
  <c r="I25" i="2"/>
  <c r="J25" i="2"/>
  <c r="K25" i="2"/>
  <c r="G26" i="2"/>
  <c r="H26" i="2"/>
  <c r="I26" i="2" s="1"/>
  <c r="J26" i="2"/>
  <c r="K26" i="2" s="1"/>
  <c r="G27" i="2"/>
  <c r="H27" i="2"/>
  <c r="I27" i="2" s="1"/>
  <c r="J27" i="2"/>
  <c r="K27" i="2" s="1"/>
  <c r="G28" i="2"/>
  <c r="H28" i="2"/>
  <c r="I28" i="2" s="1"/>
  <c r="J28" i="2"/>
  <c r="K28" i="2" s="1"/>
  <c r="G29" i="2"/>
  <c r="H29" i="2"/>
  <c r="I29" i="2" s="1"/>
  <c r="J29" i="2"/>
  <c r="K29" i="2" s="1"/>
  <c r="G30" i="2"/>
  <c r="H30" i="2"/>
  <c r="I30" i="2" s="1"/>
  <c r="J30" i="2"/>
  <c r="K30" i="2" s="1"/>
  <c r="G31" i="2"/>
  <c r="H31" i="2"/>
  <c r="I31" i="2" s="1"/>
  <c r="J31" i="2"/>
  <c r="K31" i="2" s="1"/>
  <c r="G32" i="2"/>
  <c r="H32" i="2"/>
  <c r="I32" i="2"/>
  <c r="J32" i="2"/>
  <c r="K32" i="2" s="1"/>
  <c r="G33" i="2"/>
  <c r="H33" i="2"/>
  <c r="I33" i="2"/>
  <c r="J33" i="2"/>
  <c r="K33" i="2" s="1"/>
  <c r="G34" i="2"/>
  <c r="H34" i="2"/>
  <c r="I34" i="2" s="1"/>
  <c r="J34" i="2"/>
  <c r="K34" i="2" s="1"/>
  <c r="G35" i="2"/>
  <c r="H35" i="2"/>
  <c r="I35" i="2"/>
  <c r="J35" i="2"/>
  <c r="K35" i="2" s="1"/>
  <c r="G36" i="2"/>
  <c r="H36" i="2"/>
  <c r="I36" i="2"/>
  <c r="J36" i="2"/>
  <c r="K36" i="2" s="1"/>
  <c r="G37" i="2"/>
  <c r="H37" i="2"/>
  <c r="I37" i="2"/>
  <c r="J37" i="2"/>
  <c r="K37" i="2" s="1"/>
  <c r="G38" i="2"/>
  <c r="H38" i="2"/>
  <c r="I38" i="2" s="1"/>
  <c r="J38" i="2"/>
  <c r="K38" i="2" s="1"/>
  <c r="G39" i="2"/>
  <c r="H39" i="2"/>
  <c r="I39" i="2"/>
  <c r="J39" i="2"/>
  <c r="K39" i="2" s="1"/>
  <c r="G40" i="2"/>
  <c r="H40" i="2"/>
  <c r="I40" i="2" s="1"/>
  <c r="J40" i="2"/>
  <c r="K40" i="2" s="1"/>
  <c r="G41" i="2"/>
  <c r="H41" i="2"/>
  <c r="I41" i="2"/>
  <c r="J41" i="2"/>
  <c r="K41" i="2" s="1"/>
  <c r="G42" i="2"/>
  <c r="H42" i="2"/>
  <c r="I42" i="2" s="1"/>
  <c r="J42" i="2"/>
  <c r="K42" i="2" s="1"/>
  <c r="G43" i="2"/>
  <c r="H43" i="2"/>
  <c r="I43" i="2"/>
  <c r="J43" i="2"/>
  <c r="K43" i="2" s="1"/>
  <c r="G44" i="2"/>
  <c r="H44" i="2"/>
  <c r="I44" i="2" s="1"/>
  <c r="J44" i="2"/>
  <c r="K44" i="2" s="1"/>
  <c r="G45" i="2"/>
  <c r="H45" i="2"/>
  <c r="I45" i="2" s="1"/>
  <c r="J45" i="2"/>
  <c r="K45" i="2" s="1"/>
  <c r="G46" i="2"/>
  <c r="H46" i="2"/>
  <c r="I46" i="2" s="1"/>
  <c r="J46" i="2"/>
  <c r="K46" i="2" s="1"/>
  <c r="G47" i="2"/>
  <c r="H47" i="2"/>
  <c r="I47" i="2"/>
  <c r="J47" i="2"/>
  <c r="K47" i="2" s="1"/>
  <c r="G17" i="3"/>
  <c r="H17" i="3"/>
  <c r="I17" i="3" s="1"/>
  <c r="J17" i="3"/>
  <c r="K17" i="3" s="1"/>
  <c r="G18" i="3"/>
  <c r="H18" i="3"/>
  <c r="I18" i="3"/>
  <c r="J18" i="3"/>
  <c r="K18" i="3" s="1"/>
  <c r="G19" i="3"/>
  <c r="H19" i="3"/>
  <c r="I19" i="3" s="1"/>
  <c r="J19" i="3"/>
  <c r="K19" i="3" s="1"/>
  <c r="G20" i="3"/>
  <c r="H20" i="3"/>
  <c r="I20" i="3"/>
  <c r="J20" i="3"/>
  <c r="K20" i="3" s="1"/>
  <c r="G21" i="3"/>
  <c r="H21" i="3"/>
  <c r="I21" i="3"/>
  <c r="J21" i="3"/>
  <c r="K21" i="3" s="1"/>
  <c r="G22" i="3"/>
  <c r="H22" i="3"/>
  <c r="I22" i="3" s="1"/>
  <c r="J22" i="3"/>
  <c r="K22" i="3" s="1"/>
  <c r="G23" i="3"/>
  <c r="H23" i="3"/>
  <c r="I23" i="3" s="1"/>
  <c r="J23" i="3"/>
  <c r="K23" i="3" s="1"/>
  <c r="G24" i="3"/>
  <c r="H24" i="3"/>
  <c r="I24" i="3"/>
  <c r="J24" i="3"/>
  <c r="K24" i="3" s="1"/>
  <c r="G25" i="3"/>
  <c r="H25" i="3"/>
  <c r="I25" i="3"/>
  <c r="J25" i="3"/>
  <c r="K25" i="3" s="1"/>
  <c r="G26" i="3"/>
  <c r="H26" i="3"/>
  <c r="I26" i="3"/>
  <c r="J26" i="3"/>
  <c r="K26" i="3" s="1"/>
  <c r="G27" i="3"/>
  <c r="H27" i="3"/>
  <c r="I27" i="3" s="1"/>
  <c r="J27" i="3"/>
  <c r="K27" i="3" s="1"/>
  <c r="G28" i="3"/>
  <c r="H28" i="3"/>
  <c r="I28" i="3" s="1"/>
  <c r="J28" i="3"/>
  <c r="K28" i="3" s="1"/>
  <c r="G29" i="3"/>
  <c r="H29" i="3"/>
  <c r="I29" i="3"/>
  <c r="J29" i="3"/>
  <c r="K29" i="3" s="1"/>
  <c r="G30" i="3"/>
  <c r="H30" i="3"/>
  <c r="I30" i="3"/>
  <c r="J30" i="3"/>
  <c r="K30" i="3" s="1"/>
  <c r="G31" i="3"/>
  <c r="H31" i="3"/>
  <c r="I31" i="3" s="1"/>
  <c r="J31" i="3"/>
  <c r="K31" i="3" s="1"/>
  <c r="G32" i="3"/>
  <c r="H32" i="3"/>
  <c r="I32" i="3" s="1"/>
  <c r="J32" i="3"/>
  <c r="K32" i="3" s="1"/>
  <c r="G33" i="3"/>
  <c r="H33" i="3"/>
  <c r="I33" i="3"/>
  <c r="J33" i="3"/>
  <c r="K33" i="3" s="1"/>
  <c r="G34" i="3"/>
  <c r="H34" i="3"/>
  <c r="I34" i="3" s="1"/>
  <c r="J34" i="3"/>
  <c r="K34" i="3" s="1"/>
  <c r="G35" i="3"/>
  <c r="H35" i="3"/>
  <c r="I35" i="3" s="1"/>
  <c r="J35" i="3"/>
  <c r="K35" i="3" s="1"/>
  <c r="G36" i="3"/>
  <c r="H36" i="3"/>
  <c r="I36" i="3"/>
  <c r="J36" i="3"/>
  <c r="K36" i="3"/>
  <c r="G37" i="3"/>
  <c r="H37" i="3"/>
  <c r="I37" i="3"/>
  <c r="J37" i="3"/>
  <c r="K37" i="3" s="1"/>
  <c r="G38" i="3"/>
  <c r="H38" i="3"/>
  <c r="I38" i="3" s="1"/>
  <c r="J38" i="3"/>
  <c r="K38" i="3"/>
  <c r="G39" i="3"/>
  <c r="H39" i="3"/>
  <c r="I39" i="3" s="1"/>
  <c r="J39" i="3"/>
  <c r="K39" i="3" s="1"/>
  <c r="G40" i="3"/>
  <c r="H40" i="3"/>
  <c r="I40" i="3"/>
  <c r="J40" i="3"/>
  <c r="K40" i="3" s="1"/>
  <c r="G41" i="3"/>
  <c r="H41" i="3"/>
  <c r="I41" i="3" s="1"/>
  <c r="J41" i="3"/>
  <c r="K41" i="3" s="1"/>
  <c r="G42" i="3"/>
  <c r="H42" i="3"/>
  <c r="I42" i="3"/>
  <c r="J42" i="3"/>
  <c r="K42" i="3" s="1"/>
  <c r="G43" i="3"/>
  <c r="H43" i="3"/>
  <c r="I43" i="3" s="1"/>
  <c r="J43" i="3"/>
  <c r="K43" i="3" s="1"/>
  <c r="G44" i="3"/>
  <c r="H44" i="3"/>
  <c r="I44" i="3" s="1"/>
  <c r="J44" i="3"/>
  <c r="K44" i="3" s="1"/>
  <c r="G45" i="3"/>
  <c r="H45" i="3"/>
  <c r="I45" i="3" s="1"/>
  <c r="J45" i="3"/>
  <c r="K45" i="3" s="1"/>
  <c r="G46" i="3"/>
  <c r="H46" i="3"/>
  <c r="I46" i="3"/>
  <c r="J46" i="3"/>
  <c r="K46" i="3" s="1"/>
  <c r="G47" i="3"/>
  <c r="H47" i="3"/>
  <c r="I47" i="3" s="1"/>
  <c r="J47" i="3"/>
  <c r="K47" i="3" s="1"/>
  <c r="G17" i="4"/>
  <c r="H17" i="4"/>
  <c r="I17" i="4"/>
  <c r="J17" i="4"/>
  <c r="K17" i="4" s="1"/>
  <c r="G18" i="4"/>
  <c r="H18" i="4"/>
  <c r="I18" i="4"/>
  <c r="J18" i="4"/>
  <c r="K18" i="4" s="1"/>
  <c r="G19" i="4"/>
  <c r="H19" i="4"/>
  <c r="I19" i="4"/>
  <c r="J19" i="4"/>
  <c r="K19" i="4" s="1"/>
  <c r="G20" i="4"/>
  <c r="H20" i="4"/>
  <c r="I20" i="4" s="1"/>
  <c r="J20" i="4"/>
  <c r="K20" i="4" s="1"/>
  <c r="G21" i="4"/>
  <c r="H21" i="4"/>
  <c r="I21" i="4"/>
  <c r="J21" i="4"/>
  <c r="K21" i="4"/>
  <c r="G22" i="4"/>
  <c r="H22" i="4"/>
  <c r="I22" i="4"/>
  <c r="J22" i="4"/>
  <c r="K22" i="4" s="1"/>
  <c r="G23" i="4"/>
  <c r="H23" i="4"/>
  <c r="I23" i="4"/>
  <c r="J23" i="4"/>
  <c r="K23" i="4" s="1"/>
  <c r="G24" i="4"/>
  <c r="H24" i="4"/>
  <c r="I24" i="4" s="1"/>
  <c r="J24" i="4"/>
  <c r="K24" i="4" s="1"/>
  <c r="G25" i="4"/>
  <c r="H25" i="4"/>
  <c r="I25" i="4"/>
  <c r="J25" i="4"/>
  <c r="K25" i="4" s="1"/>
  <c r="G26" i="4"/>
  <c r="H26" i="4"/>
  <c r="I26" i="4"/>
  <c r="J26" i="4"/>
  <c r="K26" i="4" s="1"/>
  <c r="G27" i="4"/>
  <c r="H27" i="4"/>
  <c r="I27" i="4"/>
  <c r="J27" i="4"/>
  <c r="K27" i="4" s="1"/>
  <c r="G28" i="4"/>
  <c r="H28" i="4"/>
  <c r="I28" i="4" s="1"/>
  <c r="J28" i="4"/>
  <c r="K28" i="4" s="1"/>
  <c r="G29" i="4"/>
  <c r="H29" i="4"/>
  <c r="I29" i="4"/>
  <c r="J29" i="4"/>
  <c r="K29" i="4" s="1"/>
  <c r="G30" i="4"/>
  <c r="H30" i="4"/>
  <c r="I30" i="4"/>
  <c r="J30" i="4"/>
  <c r="K30" i="4" s="1"/>
  <c r="G31" i="4"/>
  <c r="H31" i="4"/>
  <c r="I31" i="4"/>
  <c r="J31" i="4"/>
  <c r="K31" i="4" s="1"/>
  <c r="G32" i="4"/>
  <c r="H32" i="4"/>
  <c r="I32" i="4" s="1"/>
  <c r="J32" i="4"/>
  <c r="K32" i="4"/>
  <c r="G33" i="4"/>
  <c r="H33" i="4"/>
  <c r="I33" i="4"/>
  <c r="J33" i="4"/>
  <c r="K33" i="4" s="1"/>
  <c r="G34" i="4"/>
  <c r="H34" i="4"/>
  <c r="I34" i="4" s="1"/>
  <c r="J34" i="4"/>
  <c r="K34" i="4" s="1"/>
  <c r="G35" i="4"/>
  <c r="H35" i="4"/>
  <c r="I35" i="4"/>
  <c r="J35" i="4"/>
  <c r="K35" i="4" s="1"/>
  <c r="G36" i="4"/>
  <c r="H36" i="4"/>
  <c r="I36" i="4" s="1"/>
  <c r="J36" i="4"/>
  <c r="K36" i="4" s="1"/>
  <c r="G37" i="4"/>
  <c r="H37" i="4"/>
  <c r="I37" i="4"/>
  <c r="J37" i="4"/>
  <c r="K37" i="4" s="1"/>
  <c r="G38" i="4"/>
  <c r="H38" i="4"/>
  <c r="I38" i="4" s="1"/>
  <c r="J38" i="4"/>
  <c r="K38" i="4" s="1"/>
  <c r="G39" i="4"/>
  <c r="H39" i="4"/>
  <c r="I39" i="4"/>
  <c r="J39" i="4"/>
  <c r="K39" i="4" s="1"/>
  <c r="G40" i="4"/>
  <c r="H40" i="4"/>
  <c r="I40" i="4" s="1"/>
  <c r="J40" i="4"/>
  <c r="K40" i="4" s="1"/>
  <c r="G41" i="4"/>
  <c r="H41" i="4"/>
  <c r="I41" i="4" s="1"/>
  <c r="J41" i="4"/>
  <c r="K41" i="4" s="1"/>
  <c r="G42" i="4"/>
  <c r="H42" i="4"/>
  <c r="I42" i="4"/>
  <c r="J42" i="4"/>
  <c r="K42" i="4" s="1"/>
  <c r="G43" i="4"/>
  <c r="H43" i="4"/>
  <c r="I43" i="4" s="1"/>
  <c r="J43" i="4"/>
  <c r="K43" i="4" s="1"/>
  <c r="G44" i="4"/>
  <c r="H44" i="4"/>
  <c r="I44" i="4" s="1"/>
  <c r="J44" i="4"/>
  <c r="K44" i="4" s="1"/>
  <c r="G45" i="4"/>
  <c r="H45" i="4"/>
  <c r="I45" i="4"/>
  <c r="J45" i="4"/>
  <c r="K45" i="4"/>
  <c r="G46" i="4"/>
  <c r="H46" i="4"/>
  <c r="I46" i="4"/>
  <c r="J46" i="4"/>
  <c r="K46" i="4" s="1"/>
  <c r="G47" i="4"/>
  <c r="H47" i="4"/>
  <c r="I47" i="4" s="1"/>
  <c r="J47" i="4"/>
  <c r="K47" i="4"/>
  <c r="G17" i="5"/>
  <c r="H17" i="5"/>
  <c r="I17" i="5" s="1"/>
  <c r="J17" i="5"/>
  <c r="K17" i="5" s="1"/>
  <c r="G18" i="5"/>
  <c r="H18" i="5"/>
  <c r="I18" i="5" s="1"/>
  <c r="J18" i="5"/>
  <c r="K18" i="5"/>
  <c r="G19" i="5"/>
  <c r="H19" i="5"/>
  <c r="I19" i="5"/>
  <c r="J19" i="5"/>
  <c r="K19" i="5" s="1"/>
  <c r="G20" i="5"/>
  <c r="H20" i="5"/>
  <c r="I20" i="5"/>
  <c r="J20" i="5"/>
  <c r="K20" i="5" s="1"/>
  <c r="G21" i="5"/>
  <c r="H21" i="5"/>
  <c r="I21" i="5" s="1"/>
  <c r="J21" i="5"/>
  <c r="K21" i="5" s="1"/>
  <c r="G22" i="5"/>
  <c r="H22" i="5"/>
  <c r="I22" i="5" s="1"/>
  <c r="J22" i="5"/>
  <c r="K22" i="5"/>
  <c r="G23" i="5"/>
  <c r="H23" i="5"/>
  <c r="I23" i="5"/>
  <c r="J23" i="5"/>
  <c r="K23" i="5" s="1"/>
  <c r="G24" i="5"/>
  <c r="H24" i="5"/>
  <c r="I24" i="5"/>
  <c r="J24" i="5"/>
  <c r="K24" i="5" s="1"/>
  <c r="G25" i="5"/>
  <c r="H25" i="5"/>
  <c r="I25" i="5" s="1"/>
  <c r="J25" i="5"/>
  <c r="K25" i="5" s="1"/>
  <c r="G26" i="5"/>
  <c r="H26" i="5"/>
  <c r="I26" i="5" s="1"/>
  <c r="J26" i="5"/>
  <c r="K26" i="5"/>
  <c r="G27" i="5"/>
  <c r="H27" i="5"/>
  <c r="I27" i="5"/>
  <c r="J27" i="5"/>
  <c r="K27" i="5" s="1"/>
  <c r="G28" i="5"/>
  <c r="H28" i="5"/>
  <c r="I28" i="5"/>
  <c r="J28" i="5"/>
  <c r="K28" i="5" s="1"/>
  <c r="G29" i="5"/>
  <c r="H29" i="5"/>
  <c r="I29" i="5" s="1"/>
  <c r="J29" i="5"/>
  <c r="K29" i="5" s="1"/>
  <c r="G30" i="5"/>
  <c r="H30" i="5"/>
  <c r="I30" i="5" s="1"/>
  <c r="J30" i="5"/>
  <c r="K30" i="5" s="1"/>
  <c r="G31" i="5"/>
  <c r="H31" i="5"/>
  <c r="I31" i="5" s="1"/>
  <c r="J31" i="5"/>
  <c r="K31" i="5" s="1"/>
  <c r="G32" i="5"/>
  <c r="H32" i="5"/>
  <c r="I32" i="5"/>
  <c r="J32" i="5"/>
  <c r="K32" i="5" s="1"/>
  <c r="G33" i="5"/>
  <c r="H33" i="5"/>
  <c r="I33" i="5" s="1"/>
  <c r="J33" i="5"/>
  <c r="K33" i="5" s="1"/>
  <c r="G34" i="5"/>
  <c r="H34" i="5"/>
  <c r="I34" i="5" s="1"/>
  <c r="J34" i="5"/>
  <c r="K34" i="5" s="1"/>
  <c r="G35" i="5"/>
  <c r="H35" i="5"/>
  <c r="I35" i="5"/>
  <c r="J35" i="5"/>
  <c r="K35" i="5" s="1"/>
  <c r="G36" i="5"/>
  <c r="H36" i="5"/>
  <c r="I36" i="5"/>
  <c r="J36" i="5"/>
  <c r="K36" i="5" s="1"/>
  <c r="G37" i="5"/>
  <c r="H37" i="5"/>
  <c r="I37" i="5" s="1"/>
  <c r="J37" i="5"/>
  <c r="K37" i="5" s="1"/>
  <c r="G38" i="5"/>
  <c r="H38" i="5"/>
  <c r="I38" i="5" s="1"/>
  <c r="J38" i="5"/>
  <c r="K38" i="5" s="1"/>
  <c r="G39" i="5"/>
  <c r="H39" i="5"/>
  <c r="I39" i="5"/>
  <c r="J39" i="5"/>
  <c r="K39" i="5" s="1"/>
  <c r="G40" i="5"/>
  <c r="H40" i="5"/>
  <c r="I40" i="5" s="1"/>
  <c r="J40" i="5"/>
  <c r="K40" i="5" s="1"/>
  <c r="G41" i="5"/>
  <c r="H41" i="5"/>
  <c r="I41" i="5" s="1"/>
  <c r="J41" i="5"/>
  <c r="K41" i="5" s="1"/>
  <c r="G42" i="5"/>
  <c r="H42" i="5"/>
  <c r="I42" i="5"/>
  <c r="J42" i="5"/>
  <c r="K42" i="5" s="1"/>
  <c r="G43" i="5"/>
  <c r="H43" i="5"/>
  <c r="I43" i="5"/>
  <c r="J43" i="5"/>
  <c r="K43" i="5" s="1"/>
  <c r="G44" i="5"/>
  <c r="H44" i="5"/>
  <c r="I44" i="5" s="1"/>
  <c r="J44" i="5"/>
  <c r="K44" i="5" s="1"/>
  <c r="G45" i="5"/>
  <c r="H45" i="5"/>
  <c r="I45" i="5" s="1"/>
  <c r="J45" i="5"/>
  <c r="K45" i="5" s="1"/>
  <c r="G46" i="5"/>
  <c r="H46" i="5"/>
  <c r="I46" i="5"/>
  <c r="J46" i="5"/>
  <c r="K46" i="5" s="1"/>
  <c r="G47" i="5"/>
  <c r="H47" i="5"/>
  <c r="I47" i="5" s="1"/>
  <c r="J47" i="5"/>
  <c r="K47" i="5" s="1"/>
  <c r="G17" i="6"/>
  <c r="H17" i="6"/>
  <c r="I17" i="6" s="1"/>
  <c r="J17" i="6"/>
  <c r="K17" i="6" s="1"/>
  <c r="G18" i="6"/>
  <c r="H18" i="6"/>
  <c r="I18" i="6" s="1"/>
  <c r="J18" i="6"/>
  <c r="K18" i="6" s="1"/>
  <c r="G19" i="6"/>
  <c r="H19" i="6"/>
  <c r="I19" i="6" s="1"/>
  <c r="J19" i="6"/>
  <c r="K19" i="6" s="1"/>
  <c r="G20" i="6"/>
  <c r="H20" i="6"/>
  <c r="I20" i="6"/>
  <c r="J20" i="6"/>
  <c r="K20" i="6" s="1"/>
  <c r="G21" i="6"/>
  <c r="H21" i="6"/>
  <c r="I21" i="6"/>
  <c r="J21" i="6"/>
  <c r="K21" i="6" s="1"/>
  <c r="G22" i="6"/>
  <c r="H22" i="6"/>
  <c r="I22" i="6" s="1"/>
  <c r="J22" i="6"/>
  <c r="K22" i="6" s="1"/>
  <c r="G23" i="6"/>
  <c r="H23" i="6"/>
  <c r="I23" i="6" s="1"/>
  <c r="J23" i="6"/>
  <c r="K23" i="6" s="1"/>
  <c r="G24" i="6"/>
  <c r="H24" i="6"/>
  <c r="I24" i="6" s="1"/>
  <c r="J24" i="6"/>
  <c r="K24" i="6" s="1"/>
  <c r="G25" i="6"/>
  <c r="H25" i="6"/>
  <c r="I25" i="6" s="1"/>
  <c r="J25" i="6"/>
  <c r="K25" i="6" s="1"/>
  <c r="G26" i="6"/>
  <c r="H26" i="6"/>
  <c r="I26" i="6" s="1"/>
  <c r="J26" i="6"/>
  <c r="K26" i="6" s="1"/>
  <c r="G27" i="6"/>
  <c r="H27" i="6"/>
  <c r="I27" i="6" s="1"/>
  <c r="J27" i="6"/>
  <c r="K27" i="6" s="1"/>
  <c r="G28" i="6"/>
  <c r="H28" i="6"/>
  <c r="I28" i="6"/>
  <c r="J28" i="6"/>
  <c r="K28" i="6" s="1"/>
  <c r="G29" i="6"/>
  <c r="H29" i="6"/>
  <c r="I29" i="6" s="1"/>
  <c r="J29" i="6"/>
  <c r="K29" i="6" s="1"/>
  <c r="G30" i="6"/>
  <c r="H30" i="6"/>
  <c r="I30" i="6" s="1"/>
  <c r="J30" i="6"/>
  <c r="K30" i="6" s="1"/>
  <c r="G31" i="6"/>
  <c r="H31" i="6"/>
  <c r="I31" i="6"/>
  <c r="J31" i="6"/>
  <c r="K31" i="6" s="1"/>
  <c r="G32" i="6"/>
  <c r="H32" i="6"/>
  <c r="I32" i="6" s="1"/>
  <c r="J32" i="6"/>
  <c r="K32" i="6" s="1"/>
  <c r="G33" i="6"/>
  <c r="H33" i="6"/>
  <c r="I33" i="6"/>
  <c r="J33" i="6"/>
  <c r="K33" i="6" s="1"/>
  <c r="G34" i="6"/>
  <c r="H34" i="6"/>
  <c r="I34" i="6" s="1"/>
  <c r="J34" i="6"/>
  <c r="K34" i="6" s="1"/>
  <c r="G35" i="6"/>
  <c r="H35" i="6"/>
  <c r="I35" i="6"/>
  <c r="J35" i="6"/>
  <c r="K35" i="6" s="1"/>
  <c r="G36" i="6"/>
  <c r="H36" i="6"/>
  <c r="I36" i="6" s="1"/>
  <c r="J36" i="6"/>
  <c r="K36" i="6" s="1"/>
  <c r="G37" i="6"/>
  <c r="H37" i="6"/>
  <c r="I37" i="6"/>
  <c r="J37" i="6"/>
  <c r="K37" i="6" s="1"/>
  <c r="G38" i="6"/>
  <c r="H38" i="6"/>
  <c r="I38" i="6" s="1"/>
  <c r="J38" i="6"/>
  <c r="K38" i="6"/>
  <c r="G39" i="6"/>
  <c r="H39" i="6"/>
  <c r="I39" i="6"/>
  <c r="J39" i="6"/>
  <c r="K39" i="6" s="1"/>
  <c r="G40" i="6"/>
  <c r="H40" i="6"/>
  <c r="I40" i="6" s="1"/>
  <c r="J40" i="6"/>
  <c r="K40" i="6" s="1"/>
  <c r="G41" i="6"/>
  <c r="H41" i="6"/>
  <c r="I41" i="6"/>
  <c r="J41" i="6"/>
  <c r="K41" i="6" s="1"/>
  <c r="G42" i="6"/>
  <c r="H42" i="6"/>
  <c r="I42" i="6" s="1"/>
  <c r="J42" i="6"/>
  <c r="K42" i="6" s="1"/>
  <c r="G43" i="6"/>
  <c r="H43" i="6"/>
  <c r="I43" i="6"/>
  <c r="J43" i="6"/>
  <c r="K43" i="6" s="1"/>
  <c r="G44" i="6"/>
  <c r="H44" i="6"/>
  <c r="I44" i="6" s="1"/>
  <c r="J44" i="6"/>
  <c r="K44" i="6" s="1"/>
  <c r="G45" i="6"/>
  <c r="H45" i="6"/>
  <c r="I45" i="6" s="1"/>
  <c r="J45" i="6"/>
  <c r="K45" i="6" s="1"/>
  <c r="G46" i="6"/>
  <c r="H46" i="6"/>
  <c r="I46" i="6" s="1"/>
  <c r="J46" i="6"/>
  <c r="K46" i="6" s="1"/>
  <c r="G47" i="6"/>
  <c r="H47" i="6"/>
  <c r="I47" i="6" s="1"/>
  <c r="J47" i="6"/>
  <c r="K47" i="6" s="1"/>
  <c r="G17" i="7"/>
  <c r="H17" i="7"/>
  <c r="I17" i="7" s="1"/>
  <c r="J17" i="7"/>
  <c r="K17" i="7" s="1"/>
  <c r="G18" i="7"/>
  <c r="H18" i="7"/>
  <c r="I18" i="7" s="1"/>
  <c r="J18" i="7"/>
  <c r="K18" i="7" s="1"/>
  <c r="G19" i="7"/>
  <c r="H19" i="7"/>
  <c r="I19" i="7" s="1"/>
  <c r="J19" i="7"/>
  <c r="K19" i="7" s="1"/>
  <c r="G20" i="7"/>
  <c r="H20" i="7"/>
  <c r="I20" i="7" s="1"/>
  <c r="J20" i="7"/>
  <c r="K20" i="7" s="1"/>
  <c r="G21" i="7"/>
  <c r="H21" i="7"/>
  <c r="I21" i="7" s="1"/>
  <c r="J21" i="7"/>
  <c r="K21" i="7" s="1"/>
  <c r="G22" i="7"/>
  <c r="H22" i="7"/>
  <c r="I22" i="7" s="1"/>
  <c r="J22" i="7"/>
  <c r="K22" i="7" s="1"/>
  <c r="G23" i="7"/>
  <c r="H23" i="7"/>
  <c r="I23" i="7" s="1"/>
  <c r="J23" i="7"/>
  <c r="K23" i="7" s="1"/>
  <c r="G24" i="7"/>
  <c r="H24" i="7"/>
  <c r="I24" i="7" s="1"/>
  <c r="J24" i="7"/>
  <c r="K24" i="7" s="1"/>
  <c r="G25" i="7"/>
  <c r="H25" i="7"/>
  <c r="I25" i="7" s="1"/>
  <c r="J25" i="7"/>
  <c r="K25" i="7" s="1"/>
  <c r="G26" i="7"/>
  <c r="H26" i="7"/>
  <c r="I26" i="7" s="1"/>
  <c r="J26" i="7"/>
  <c r="K26" i="7" s="1"/>
  <c r="G27" i="7"/>
  <c r="H27" i="7"/>
  <c r="I27" i="7" s="1"/>
  <c r="J27" i="7"/>
  <c r="K27" i="7" s="1"/>
  <c r="G28" i="7"/>
  <c r="H28" i="7"/>
  <c r="I28" i="7" s="1"/>
  <c r="J28" i="7"/>
  <c r="K28" i="7" s="1"/>
  <c r="G29" i="7"/>
  <c r="H29" i="7"/>
  <c r="I29" i="7" s="1"/>
  <c r="J29" i="7"/>
  <c r="K29" i="7" s="1"/>
  <c r="G30" i="7"/>
  <c r="H30" i="7"/>
  <c r="I30" i="7" s="1"/>
  <c r="J30" i="7"/>
  <c r="K30" i="7" s="1"/>
  <c r="G31" i="7"/>
  <c r="H31" i="7"/>
  <c r="I31" i="7" s="1"/>
  <c r="J31" i="7"/>
  <c r="K31" i="7" s="1"/>
  <c r="G32" i="7"/>
  <c r="H32" i="7"/>
  <c r="I32" i="7" s="1"/>
  <c r="J32" i="7"/>
  <c r="K32" i="7" s="1"/>
  <c r="G33" i="7"/>
  <c r="H33" i="7"/>
  <c r="I33" i="7" s="1"/>
  <c r="J33" i="7"/>
  <c r="K33" i="7" s="1"/>
  <c r="G34" i="7"/>
  <c r="H34" i="7"/>
  <c r="I34" i="7" s="1"/>
  <c r="J34" i="7"/>
  <c r="K34" i="7" s="1"/>
  <c r="G35" i="7"/>
  <c r="H35" i="7"/>
  <c r="I35" i="7" s="1"/>
  <c r="J35" i="7"/>
  <c r="K35" i="7" s="1"/>
  <c r="G36" i="7"/>
  <c r="H36" i="7"/>
  <c r="I36" i="7" s="1"/>
  <c r="J36" i="7"/>
  <c r="K36" i="7" s="1"/>
  <c r="G37" i="7"/>
  <c r="H37" i="7"/>
  <c r="I37" i="7" s="1"/>
  <c r="J37" i="7"/>
  <c r="K37" i="7" s="1"/>
  <c r="G38" i="7"/>
  <c r="H38" i="7"/>
  <c r="I38" i="7"/>
  <c r="J38" i="7"/>
  <c r="K38" i="7" s="1"/>
  <c r="G39" i="7"/>
  <c r="H39" i="7"/>
  <c r="I39" i="7" s="1"/>
  <c r="J39" i="7"/>
  <c r="K39" i="7" s="1"/>
  <c r="G40" i="7"/>
  <c r="H40" i="7"/>
  <c r="I40" i="7" s="1"/>
  <c r="J40" i="7"/>
  <c r="K40" i="7" s="1"/>
  <c r="G41" i="7"/>
  <c r="H41" i="7"/>
  <c r="I41" i="7"/>
  <c r="J41" i="7"/>
  <c r="K41" i="7" s="1"/>
  <c r="G42" i="7"/>
  <c r="H42" i="7"/>
  <c r="I42" i="7" s="1"/>
  <c r="J42" i="7"/>
  <c r="K42" i="7" s="1"/>
  <c r="G43" i="7"/>
  <c r="H43" i="7"/>
  <c r="I43" i="7" s="1"/>
  <c r="J43" i="7"/>
  <c r="K43" i="7" s="1"/>
  <c r="G44" i="7"/>
  <c r="H44" i="7"/>
  <c r="I44" i="7" s="1"/>
  <c r="J44" i="7"/>
  <c r="K44" i="7" s="1"/>
  <c r="G45" i="7"/>
  <c r="H45" i="7"/>
  <c r="I45" i="7"/>
  <c r="J45" i="7"/>
  <c r="K45" i="7" s="1"/>
  <c r="G46" i="7"/>
  <c r="H46" i="7"/>
  <c r="I46" i="7"/>
  <c r="J46" i="7"/>
  <c r="K46" i="7" s="1"/>
  <c r="G47" i="7"/>
  <c r="H47" i="7"/>
  <c r="I47" i="7" s="1"/>
  <c r="J47" i="7"/>
  <c r="K47" i="7" s="1"/>
  <c r="G17" i="8"/>
  <c r="H17" i="8"/>
  <c r="I17" i="8" s="1"/>
  <c r="J17" i="8"/>
  <c r="K17" i="8" s="1"/>
  <c r="G18" i="8"/>
  <c r="H18" i="8"/>
  <c r="I18" i="8" s="1"/>
  <c r="J18" i="8"/>
  <c r="K18" i="8" s="1"/>
  <c r="G19" i="8"/>
  <c r="H19" i="8"/>
  <c r="I19" i="8" s="1"/>
  <c r="J19" i="8"/>
  <c r="K19" i="8" s="1"/>
  <c r="G20" i="8"/>
  <c r="H20" i="8"/>
  <c r="I20" i="8" s="1"/>
  <c r="J20" i="8"/>
  <c r="K20" i="8" s="1"/>
  <c r="G21" i="8"/>
  <c r="H21" i="8"/>
  <c r="I21" i="8" s="1"/>
  <c r="J21" i="8"/>
  <c r="K21" i="8" s="1"/>
  <c r="G22" i="8"/>
  <c r="H22" i="8"/>
  <c r="I22" i="8" s="1"/>
  <c r="J22" i="8"/>
  <c r="K22" i="8" s="1"/>
  <c r="G23" i="8"/>
  <c r="H23" i="8"/>
  <c r="I23" i="8"/>
  <c r="J23" i="8"/>
  <c r="K23" i="8" s="1"/>
  <c r="G24" i="8"/>
  <c r="H24" i="8"/>
  <c r="I24" i="8" s="1"/>
  <c r="J24" i="8"/>
  <c r="K24" i="8" s="1"/>
  <c r="G25" i="8"/>
  <c r="H25" i="8"/>
  <c r="I25" i="8" s="1"/>
  <c r="J25" i="8"/>
  <c r="K25" i="8" s="1"/>
  <c r="G26" i="8"/>
  <c r="H26" i="8"/>
  <c r="I26" i="8"/>
  <c r="J26" i="8"/>
  <c r="K26" i="8" s="1"/>
  <c r="G27" i="8"/>
  <c r="H27" i="8"/>
  <c r="I27" i="8"/>
  <c r="J27" i="8"/>
  <c r="K27" i="8" s="1"/>
  <c r="G28" i="8"/>
  <c r="H28" i="8"/>
  <c r="I28" i="8" s="1"/>
  <c r="J28" i="8"/>
  <c r="K28" i="8" s="1"/>
  <c r="G29" i="8"/>
  <c r="H29" i="8"/>
  <c r="I29" i="8" s="1"/>
  <c r="J29" i="8"/>
  <c r="K29" i="8" s="1"/>
  <c r="G30" i="8"/>
  <c r="H30" i="8"/>
  <c r="I30" i="8"/>
  <c r="J30" i="8"/>
  <c r="K30" i="8" s="1"/>
  <c r="G31" i="8"/>
  <c r="H31" i="8"/>
  <c r="I31" i="8"/>
  <c r="J31" i="8"/>
  <c r="K31" i="8" s="1"/>
  <c r="G32" i="8"/>
  <c r="H32" i="8"/>
  <c r="I32" i="8" s="1"/>
  <c r="J32" i="8"/>
  <c r="K32" i="8" s="1"/>
  <c r="G33" i="8"/>
  <c r="H33" i="8"/>
  <c r="I33" i="8" s="1"/>
  <c r="J33" i="8"/>
  <c r="K33" i="8" s="1"/>
  <c r="G34" i="8"/>
  <c r="H34" i="8"/>
  <c r="I34" i="8"/>
  <c r="J34" i="8"/>
  <c r="K34" i="8" s="1"/>
  <c r="G35" i="8"/>
  <c r="H35" i="8"/>
  <c r="I35" i="8" s="1"/>
  <c r="J35" i="8"/>
  <c r="K35" i="8" s="1"/>
  <c r="G36" i="8"/>
  <c r="H36" i="8"/>
  <c r="I36" i="8" s="1"/>
  <c r="J36" i="8"/>
  <c r="K36" i="8" s="1"/>
  <c r="G37" i="8"/>
  <c r="H37" i="8"/>
  <c r="I37" i="8" s="1"/>
  <c r="J37" i="8"/>
  <c r="K37" i="8" s="1"/>
  <c r="G38" i="8"/>
  <c r="H38" i="8"/>
  <c r="I38" i="8"/>
  <c r="J38" i="8"/>
  <c r="K38" i="8" s="1"/>
  <c r="G39" i="8"/>
  <c r="H39" i="8"/>
  <c r="I39" i="8"/>
  <c r="J39" i="8"/>
  <c r="K39" i="8" s="1"/>
  <c r="G40" i="8"/>
  <c r="H40" i="8"/>
  <c r="I40" i="8" s="1"/>
  <c r="J40" i="8"/>
  <c r="K40" i="8" s="1"/>
  <c r="G41" i="8"/>
  <c r="H41" i="8"/>
  <c r="I41" i="8" s="1"/>
  <c r="J41" i="8"/>
  <c r="K41" i="8" s="1"/>
  <c r="G42" i="8"/>
  <c r="H42" i="8"/>
  <c r="I42" i="8"/>
  <c r="J42" i="8"/>
  <c r="K42" i="8" s="1"/>
  <c r="G43" i="8"/>
  <c r="H43" i="8"/>
  <c r="I43" i="8"/>
  <c r="J43" i="8"/>
  <c r="K43" i="8" s="1"/>
  <c r="G44" i="8"/>
  <c r="H44" i="8"/>
  <c r="I44" i="8" s="1"/>
  <c r="J44" i="8"/>
  <c r="K44" i="8" s="1"/>
  <c r="G45" i="8"/>
  <c r="H45" i="8"/>
  <c r="I45" i="8" s="1"/>
  <c r="J45" i="8"/>
  <c r="K45" i="8" s="1"/>
  <c r="G46" i="8"/>
  <c r="H46" i="8"/>
  <c r="I46" i="8" s="1"/>
  <c r="J46" i="8"/>
  <c r="K46" i="8" s="1"/>
  <c r="G47" i="8"/>
  <c r="H47" i="8"/>
  <c r="I47" i="8" s="1"/>
  <c r="J47" i="8"/>
  <c r="K47" i="8" s="1"/>
  <c r="G17" i="9"/>
  <c r="H17" i="9"/>
  <c r="I17" i="9" s="1"/>
  <c r="J17" i="9" s="1"/>
  <c r="K17" i="9" s="1"/>
  <c r="G18" i="9"/>
  <c r="H18" i="9"/>
  <c r="I18" i="9" s="1"/>
  <c r="J18" i="9"/>
  <c r="K18" i="9" s="1"/>
  <c r="G19" i="9"/>
  <c r="H19" i="9"/>
  <c r="I19" i="9"/>
  <c r="J19" i="9"/>
  <c r="K19" i="9" s="1"/>
  <c r="G20" i="9"/>
  <c r="H20" i="9"/>
  <c r="I20" i="9"/>
  <c r="J20" i="9"/>
  <c r="K20" i="9" s="1"/>
  <c r="G21" i="9"/>
  <c r="H21" i="9"/>
  <c r="I21" i="9" s="1"/>
  <c r="J21" i="9"/>
  <c r="K21" i="9" s="1"/>
  <c r="G22" i="9"/>
  <c r="H22" i="9"/>
  <c r="I22" i="9" s="1"/>
  <c r="J22" i="9"/>
  <c r="K22" i="9" s="1"/>
  <c r="G23" i="9"/>
  <c r="H23" i="9"/>
  <c r="I23" i="9" s="1"/>
  <c r="J23" i="9"/>
  <c r="K23" i="9" s="1"/>
  <c r="G24" i="9"/>
  <c r="H24" i="9"/>
  <c r="I24" i="9" s="1"/>
  <c r="J24" i="9"/>
  <c r="K24" i="9" s="1"/>
  <c r="G25" i="9"/>
  <c r="H25" i="9"/>
  <c r="I25" i="9" s="1"/>
  <c r="J25" i="9"/>
  <c r="K25" i="9" s="1"/>
  <c r="G26" i="9"/>
  <c r="H26" i="9"/>
  <c r="I26" i="9" s="1"/>
  <c r="J26" i="9"/>
  <c r="K26" i="9" s="1"/>
  <c r="G27" i="9"/>
  <c r="H27" i="9"/>
  <c r="I27" i="9"/>
  <c r="J27" i="9"/>
  <c r="K27" i="9" s="1"/>
  <c r="G28" i="9"/>
  <c r="H28" i="9"/>
  <c r="I28" i="9" s="1"/>
  <c r="J28" i="9"/>
  <c r="K28" i="9" s="1"/>
  <c r="G29" i="9"/>
  <c r="H29" i="9"/>
  <c r="I29" i="9" s="1"/>
  <c r="J29" i="9"/>
  <c r="K29" i="9" s="1"/>
  <c r="G30" i="9"/>
  <c r="H30" i="9"/>
  <c r="I30" i="9" s="1"/>
  <c r="J30" i="9"/>
  <c r="K30" i="9" s="1"/>
  <c r="G31" i="9"/>
  <c r="H31" i="9"/>
  <c r="I31" i="9"/>
  <c r="J31" i="9"/>
  <c r="K31" i="9" s="1"/>
  <c r="G32" i="9"/>
  <c r="H32" i="9"/>
  <c r="I32" i="9"/>
  <c r="J32" i="9"/>
  <c r="K32" i="9" s="1"/>
  <c r="G33" i="9"/>
  <c r="H33" i="9"/>
  <c r="I33" i="9" s="1"/>
  <c r="J33" i="9"/>
  <c r="K33" i="9" s="1"/>
  <c r="G34" i="9"/>
  <c r="H34" i="9"/>
  <c r="I34" i="9" s="1"/>
  <c r="J34" i="9"/>
  <c r="K34" i="9" s="1"/>
  <c r="G35" i="9"/>
  <c r="H35" i="9"/>
  <c r="I35" i="9" s="1"/>
  <c r="J35" i="9"/>
  <c r="K35" i="9" s="1"/>
  <c r="G36" i="9"/>
  <c r="H36" i="9"/>
  <c r="I36" i="9" s="1"/>
  <c r="J36" i="9"/>
  <c r="K36" i="9" s="1"/>
  <c r="G37" i="9"/>
  <c r="H37" i="9"/>
  <c r="I37" i="9" s="1"/>
  <c r="J37" i="9"/>
  <c r="K37" i="9" s="1"/>
  <c r="G38" i="9"/>
  <c r="H38" i="9"/>
  <c r="I38" i="9" s="1"/>
  <c r="J38" i="9"/>
  <c r="K38" i="9" s="1"/>
  <c r="G39" i="9"/>
  <c r="H39" i="9"/>
  <c r="I39" i="9" s="1"/>
  <c r="J39" i="9"/>
  <c r="K39" i="9" s="1"/>
  <c r="G40" i="9"/>
  <c r="H40" i="9"/>
  <c r="I40" i="9"/>
  <c r="J40" i="9"/>
  <c r="K40" i="9" s="1"/>
  <c r="G41" i="9"/>
  <c r="H41" i="9"/>
  <c r="I41" i="9" s="1"/>
  <c r="J41" i="9"/>
  <c r="K41" i="9" s="1"/>
  <c r="G42" i="9"/>
  <c r="H42" i="9"/>
  <c r="I42" i="9" s="1"/>
  <c r="J42" i="9"/>
  <c r="K42" i="9" s="1"/>
  <c r="G43" i="9"/>
  <c r="H43" i="9"/>
  <c r="I43" i="9" s="1"/>
  <c r="J43" i="9"/>
  <c r="K43" i="9" s="1"/>
  <c r="G44" i="9"/>
  <c r="H44" i="9"/>
  <c r="I44" i="9"/>
  <c r="J44" i="9"/>
  <c r="K44" i="9" s="1"/>
  <c r="G45" i="9"/>
  <c r="H45" i="9"/>
  <c r="I45" i="9" s="1"/>
  <c r="J45" i="9"/>
  <c r="K45" i="9" s="1"/>
  <c r="G46" i="9"/>
  <c r="H46" i="9"/>
  <c r="I46" i="9" s="1"/>
  <c r="J46" i="9"/>
  <c r="K46" i="9" s="1"/>
  <c r="G47" i="9"/>
  <c r="H47" i="9"/>
  <c r="I47" i="9" s="1"/>
  <c r="J47" i="9"/>
  <c r="K47" i="9" s="1"/>
  <c r="G17" i="10"/>
  <c r="H17" i="10"/>
  <c r="I17" i="10"/>
  <c r="J17" i="10"/>
  <c r="K17" i="10" s="1"/>
  <c r="G18" i="10"/>
  <c r="H18" i="10"/>
  <c r="I18" i="10" s="1"/>
  <c r="J18" i="10"/>
  <c r="K18" i="10" s="1"/>
  <c r="G19" i="10"/>
  <c r="H19" i="10"/>
  <c r="I19" i="10" s="1"/>
  <c r="J19" i="10"/>
  <c r="K19" i="10" s="1"/>
  <c r="G20" i="10"/>
  <c r="H20" i="10"/>
  <c r="I20" i="10" s="1"/>
  <c r="J20" i="10"/>
  <c r="K20" i="10" s="1"/>
  <c r="G21" i="10"/>
  <c r="H21" i="10"/>
  <c r="I21" i="10"/>
  <c r="J21" i="10"/>
  <c r="K21" i="10" s="1"/>
  <c r="G22" i="10"/>
  <c r="H22" i="10"/>
  <c r="I22" i="10" s="1"/>
  <c r="J22" i="10"/>
  <c r="K22" i="10" s="1"/>
  <c r="G23" i="10"/>
  <c r="H23" i="10"/>
  <c r="I23" i="10" s="1"/>
  <c r="J23" i="10"/>
  <c r="K23" i="10" s="1"/>
  <c r="G24" i="10"/>
  <c r="H24" i="10"/>
  <c r="I24" i="10" s="1"/>
  <c r="J24" i="10"/>
  <c r="K24" i="10" s="1"/>
  <c r="G25" i="10"/>
  <c r="H25" i="10"/>
  <c r="I25" i="10"/>
  <c r="J25" i="10"/>
  <c r="K25" i="10" s="1"/>
  <c r="G26" i="10"/>
  <c r="H26" i="10"/>
  <c r="I26" i="10" s="1"/>
  <c r="J26" i="10"/>
  <c r="K26" i="10" s="1"/>
  <c r="G27" i="10"/>
  <c r="H27" i="10"/>
  <c r="I27" i="10" s="1"/>
  <c r="J27" i="10"/>
  <c r="K27" i="10" s="1"/>
  <c r="G28" i="10"/>
  <c r="H28" i="10"/>
  <c r="I28" i="10" s="1"/>
  <c r="J28" i="10"/>
  <c r="K28" i="10" s="1"/>
  <c r="G29" i="10"/>
  <c r="H29" i="10"/>
  <c r="I29" i="10"/>
  <c r="J29" i="10"/>
  <c r="K29" i="10" s="1"/>
  <c r="G30" i="10"/>
  <c r="H30" i="10"/>
  <c r="I30" i="10" s="1"/>
  <c r="J30" i="10"/>
  <c r="K30" i="10" s="1"/>
  <c r="G31" i="10"/>
  <c r="H31" i="10"/>
  <c r="I31" i="10" s="1"/>
  <c r="J31" i="10"/>
  <c r="K31" i="10" s="1"/>
  <c r="G32" i="10"/>
  <c r="H32" i="10"/>
  <c r="I32" i="10" s="1"/>
  <c r="J32" i="10"/>
  <c r="K32" i="10" s="1"/>
  <c r="G33" i="10"/>
  <c r="H33" i="10"/>
  <c r="I33" i="10"/>
  <c r="J33" i="10"/>
  <c r="K33" i="10" s="1"/>
  <c r="G34" i="10"/>
  <c r="H34" i="10"/>
  <c r="I34" i="10" s="1"/>
  <c r="J34" i="10"/>
  <c r="K34" i="10" s="1"/>
  <c r="G35" i="10"/>
  <c r="H35" i="10"/>
  <c r="I35" i="10" s="1"/>
  <c r="J35" i="10"/>
  <c r="K35" i="10" s="1"/>
  <c r="G36" i="10"/>
  <c r="H36" i="10"/>
  <c r="I36" i="10" s="1"/>
  <c r="J36" i="10"/>
  <c r="K36" i="10" s="1"/>
  <c r="G37" i="10"/>
  <c r="H37" i="10"/>
  <c r="I37" i="10"/>
  <c r="J37" i="10"/>
  <c r="K37" i="10" s="1"/>
  <c r="G38" i="10"/>
  <c r="H38" i="10"/>
  <c r="I38" i="10" s="1"/>
  <c r="J38" i="10"/>
  <c r="K38" i="10" s="1"/>
  <c r="G39" i="10"/>
  <c r="H39" i="10"/>
  <c r="I39" i="10" s="1"/>
  <c r="J39" i="10"/>
  <c r="K39" i="10" s="1"/>
  <c r="G40" i="10"/>
  <c r="H40" i="10"/>
  <c r="I40" i="10" s="1"/>
  <c r="J40" i="10"/>
  <c r="K40" i="10" s="1"/>
  <c r="G41" i="10"/>
  <c r="H41" i="10"/>
  <c r="I41" i="10"/>
  <c r="J41" i="10"/>
  <c r="K41" i="10" s="1"/>
  <c r="G42" i="10"/>
  <c r="H42" i="10"/>
  <c r="I42" i="10" s="1"/>
  <c r="J42" i="10"/>
  <c r="K42" i="10" s="1"/>
  <c r="G43" i="10"/>
  <c r="H43" i="10"/>
  <c r="I43" i="10" s="1"/>
  <c r="J43" i="10"/>
  <c r="K43" i="10" s="1"/>
  <c r="G44" i="10"/>
  <c r="H44" i="10"/>
  <c r="I44" i="10" s="1"/>
  <c r="J44" i="10"/>
  <c r="K44" i="10" s="1"/>
  <c r="G45" i="10"/>
  <c r="H45" i="10"/>
  <c r="I45" i="10"/>
  <c r="J45" i="10"/>
  <c r="K45" i="10" s="1"/>
  <c r="G46" i="10"/>
  <c r="H46" i="10"/>
  <c r="I46" i="10" s="1"/>
  <c r="J46" i="10"/>
  <c r="K46" i="10" s="1"/>
  <c r="G47" i="10"/>
  <c r="H47" i="10"/>
  <c r="I47" i="10" s="1"/>
  <c r="J47" i="10"/>
  <c r="K47" i="10" s="1"/>
  <c r="G17" i="11"/>
  <c r="H17" i="11"/>
  <c r="I17" i="11" s="1"/>
  <c r="J17" i="11"/>
  <c r="K17" i="11" s="1"/>
  <c r="G18" i="11"/>
  <c r="H18" i="11"/>
  <c r="I18" i="11"/>
  <c r="J18" i="11"/>
  <c r="K18" i="11" s="1"/>
  <c r="G19" i="11"/>
  <c r="H19" i="11"/>
  <c r="I19" i="11" s="1"/>
  <c r="J19" i="11"/>
  <c r="K19" i="11" s="1"/>
  <c r="G20" i="11"/>
  <c r="H20" i="11"/>
  <c r="I20" i="11" s="1"/>
  <c r="J20" i="11"/>
  <c r="K20" i="11" s="1"/>
  <c r="G21" i="11"/>
  <c r="H21" i="11"/>
  <c r="I21" i="11" s="1"/>
  <c r="J21" i="11"/>
  <c r="K21" i="11" s="1"/>
  <c r="G22" i="11"/>
  <c r="H22" i="11"/>
  <c r="I22" i="11"/>
  <c r="J22" i="11"/>
  <c r="K22" i="11" s="1"/>
  <c r="G23" i="11"/>
  <c r="H23" i="11"/>
  <c r="I23" i="11" s="1"/>
  <c r="J23" i="11"/>
  <c r="K23" i="11" s="1"/>
  <c r="G24" i="11"/>
  <c r="H24" i="11"/>
  <c r="I24" i="11" s="1"/>
  <c r="J24" i="11"/>
  <c r="K24" i="11" s="1"/>
  <c r="G25" i="11"/>
  <c r="H25" i="11"/>
  <c r="I25" i="11" s="1"/>
  <c r="J25" i="11"/>
  <c r="K25" i="11" s="1"/>
  <c r="G26" i="11"/>
  <c r="H26" i="11"/>
  <c r="I26" i="11"/>
  <c r="J26" i="11"/>
  <c r="K26" i="11" s="1"/>
  <c r="G27" i="11"/>
  <c r="H27" i="11"/>
  <c r="I27" i="11" s="1"/>
  <c r="J27" i="11"/>
  <c r="K27" i="11" s="1"/>
  <c r="G28" i="11"/>
  <c r="H28" i="11"/>
  <c r="I28" i="11" s="1"/>
  <c r="J28" i="11"/>
  <c r="K28" i="11" s="1"/>
  <c r="G29" i="11"/>
  <c r="H29" i="11"/>
  <c r="I29" i="11" s="1"/>
  <c r="J29" i="11"/>
  <c r="K29" i="11" s="1"/>
  <c r="G30" i="11"/>
  <c r="H30" i="11"/>
  <c r="I30" i="11"/>
  <c r="J30" i="11"/>
  <c r="K30" i="11" s="1"/>
  <c r="G31" i="11"/>
  <c r="H31" i="11"/>
  <c r="I31" i="11" s="1"/>
  <c r="J31" i="11"/>
  <c r="K31" i="11" s="1"/>
  <c r="G32" i="11"/>
  <c r="H32" i="11"/>
  <c r="I32" i="11" s="1"/>
  <c r="J32" i="11"/>
  <c r="K32" i="11" s="1"/>
  <c r="G33" i="11"/>
  <c r="H33" i="11"/>
  <c r="I33" i="11" s="1"/>
  <c r="J33" i="11"/>
  <c r="K33" i="11" s="1"/>
  <c r="G34" i="11"/>
  <c r="H34" i="11"/>
  <c r="I34" i="11"/>
  <c r="J34" i="11"/>
  <c r="K34" i="11" s="1"/>
  <c r="G35" i="11"/>
  <c r="H35" i="11"/>
  <c r="I35" i="11" s="1"/>
  <c r="J35" i="11"/>
  <c r="K35" i="11" s="1"/>
  <c r="G36" i="11"/>
  <c r="H36" i="11"/>
  <c r="I36" i="11" s="1"/>
  <c r="J36" i="11"/>
  <c r="K36" i="11" s="1"/>
  <c r="G37" i="11"/>
  <c r="H37" i="11"/>
  <c r="I37" i="11" s="1"/>
  <c r="J37" i="11"/>
  <c r="K37" i="11" s="1"/>
  <c r="G38" i="11"/>
  <c r="H38" i="11"/>
  <c r="I38" i="11"/>
  <c r="J38" i="11"/>
  <c r="K38" i="11" s="1"/>
  <c r="G39" i="11"/>
  <c r="H39" i="11"/>
  <c r="I39" i="11" s="1"/>
  <c r="J39" i="11"/>
  <c r="K39" i="11" s="1"/>
  <c r="G40" i="11"/>
  <c r="H40" i="11"/>
  <c r="I40" i="11" s="1"/>
  <c r="J40" i="11"/>
  <c r="K40" i="11" s="1"/>
  <c r="G41" i="11"/>
  <c r="H41" i="11"/>
  <c r="I41" i="11" s="1"/>
  <c r="J41" i="11"/>
  <c r="K41" i="11" s="1"/>
  <c r="G42" i="11"/>
  <c r="H42" i="11"/>
  <c r="I42" i="11"/>
  <c r="J42" i="11"/>
  <c r="K42" i="11" s="1"/>
  <c r="G43" i="11"/>
  <c r="H43" i="11"/>
  <c r="I43" i="11" s="1"/>
  <c r="J43" i="11"/>
  <c r="K43" i="11" s="1"/>
  <c r="G44" i="11"/>
  <c r="H44" i="11"/>
  <c r="I44" i="11" s="1"/>
  <c r="J44" i="11"/>
  <c r="K44" i="11" s="1"/>
  <c r="G45" i="11"/>
  <c r="H45" i="11"/>
  <c r="I45" i="11" s="1"/>
  <c r="J45" i="11"/>
  <c r="K45" i="11" s="1"/>
  <c r="G46" i="11"/>
  <c r="H46" i="11"/>
  <c r="I46" i="11"/>
  <c r="J46" i="11"/>
  <c r="K46" i="11" s="1"/>
  <c r="G47" i="11"/>
  <c r="H47" i="11"/>
  <c r="I47" i="11" s="1"/>
  <c r="J47" i="11"/>
  <c r="K47" i="11" s="1"/>
  <c r="G17" i="1"/>
  <c r="H17" i="1"/>
  <c r="G18" i="1"/>
  <c r="H18" i="1"/>
  <c r="I18" i="1" s="1"/>
  <c r="J18" i="1" s="1"/>
  <c r="K18" i="1" s="1"/>
  <c r="G19" i="1"/>
  <c r="H19" i="1"/>
  <c r="I19" i="1" s="1"/>
  <c r="J19" i="1" s="1"/>
  <c r="K19" i="1" s="1"/>
  <c r="G20" i="1"/>
  <c r="H20" i="1"/>
  <c r="I20" i="1" s="1"/>
  <c r="J20" i="1" s="1"/>
  <c r="K20" i="1" s="1"/>
  <c r="G21" i="1"/>
  <c r="H21" i="1"/>
  <c r="I21" i="1" s="1"/>
  <c r="J21" i="1"/>
  <c r="K21" i="1" s="1"/>
  <c r="G22" i="1"/>
  <c r="H22" i="1"/>
  <c r="I22" i="1" s="1"/>
  <c r="J22" i="1"/>
  <c r="K22" i="1" s="1"/>
  <c r="G23" i="1"/>
  <c r="H23" i="1"/>
  <c r="I23" i="1" s="1"/>
  <c r="J23" i="1"/>
  <c r="K23" i="1" s="1"/>
  <c r="G24" i="1"/>
  <c r="H24" i="1"/>
  <c r="I24" i="1" s="1"/>
  <c r="J24" i="1"/>
  <c r="K24" i="1" s="1"/>
  <c r="G25" i="1"/>
  <c r="H25" i="1"/>
  <c r="I25" i="1" s="1"/>
  <c r="J25" i="1"/>
  <c r="K25" i="1" s="1"/>
  <c r="G26" i="1"/>
  <c r="H26" i="1"/>
  <c r="I26" i="1" s="1"/>
  <c r="J26" i="1"/>
  <c r="K26" i="1" s="1"/>
  <c r="G27" i="1"/>
  <c r="H27" i="1"/>
  <c r="I27" i="1"/>
  <c r="J27" i="1"/>
  <c r="K27" i="1" s="1"/>
  <c r="G28" i="1"/>
  <c r="H28" i="1"/>
  <c r="I28" i="1"/>
  <c r="J28" i="1"/>
  <c r="K28" i="1" s="1"/>
  <c r="G29" i="1"/>
  <c r="H29" i="1"/>
  <c r="I29" i="1" s="1"/>
  <c r="J29" i="1"/>
  <c r="K29" i="1" s="1"/>
  <c r="G30" i="1"/>
  <c r="H30" i="1"/>
  <c r="I30" i="1" s="1"/>
  <c r="J30" i="1"/>
  <c r="K30" i="1" s="1"/>
  <c r="G31" i="1"/>
  <c r="H31" i="1"/>
  <c r="I31" i="1" s="1"/>
  <c r="J31" i="1"/>
  <c r="K31" i="1" s="1"/>
  <c r="G32" i="1"/>
  <c r="H32" i="1"/>
  <c r="I32" i="1" s="1"/>
  <c r="J32" i="1"/>
  <c r="K32" i="1" s="1"/>
  <c r="G33" i="1"/>
  <c r="H33" i="1"/>
  <c r="I33" i="1" s="1"/>
  <c r="J33" i="1"/>
  <c r="K33" i="1" s="1"/>
  <c r="G34" i="1"/>
  <c r="H34" i="1"/>
  <c r="I34" i="1" s="1"/>
  <c r="J34" i="1"/>
  <c r="K34" i="1" s="1"/>
  <c r="G35" i="1"/>
  <c r="H35" i="1"/>
  <c r="I35" i="1" s="1"/>
  <c r="J35" i="1"/>
  <c r="K35" i="1" s="1"/>
  <c r="G36" i="1"/>
  <c r="H36" i="1"/>
  <c r="I36" i="1" s="1"/>
  <c r="J36" i="1"/>
  <c r="K36" i="1" s="1"/>
  <c r="G37" i="1"/>
  <c r="H37" i="1"/>
  <c r="I37" i="1" s="1"/>
  <c r="J37" i="1"/>
  <c r="K37" i="1" s="1"/>
  <c r="G38" i="1"/>
  <c r="H38" i="1"/>
  <c r="I38" i="1" s="1"/>
  <c r="J38" i="1"/>
  <c r="K38" i="1" s="1"/>
  <c r="G39" i="1"/>
  <c r="H39" i="1"/>
  <c r="I39" i="1"/>
  <c r="J39" i="1"/>
  <c r="K39" i="1" s="1"/>
  <c r="G40" i="1"/>
  <c r="H40" i="1"/>
  <c r="I40" i="1"/>
  <c r="J40" i="1"/>
  <c r="K40" i="1" s="1"/>
  <c r="G41" i="1"/>
  <c r="H41" i="1"/>
  <c r="I41" i="1" s="1"/>
  <c r="J41" i="1"/>
  <c r="K41" i="1" s="1"/>
  <c r="G42" i="1"/>
  <c r="H42" i="1"/>
  <c r="I42" i="1" s="1"/>
  <c r="J42" i="1"/>
  <c r="K42" i="1" s="1"/>
  <c r="G43" i="1"/>
  <c r="H43" i="1"/>
  <c r="I43" i="1" s="1"/>
  <c r="J43" i="1"/>
  <c r="K43" i="1" s="1"/>
  <c r="G44" i="1"/>
  <c r="H44" i="1"/>
  <c r="I44" i="1" s="1"/>
  <c r="J44" i="1"/>
  <c r="K44" i="1" s="1"/>
  <c r="G45" i="1"/>
  <c r="H45" i="1"/>
  <c r="I45" i="1" s="1"/>
  <c r="J45" i="1"/>
  <c r="K45" i="1" s="1"/>
  <c r="G46" i="1"/>
  <c r="H46" i="1"/>
  <c r="I46" i="1" s="1"/>
  <c r="J46" i="1"/>
  <c r="K46" i="1" s="1"/>
  <c r="G47" i="1"/>
  <c r="H47" i="1"/>
  <c r="I47" i="1"/>
  <c r="J47" i="1"/>
  <c r="K47" i="1" s="1"/>
  <c r="G16" i="2"/>
  <c r="G16" i="3"/>
  <c r="G16" i="4"/>
  <c r="G16" i="5"/>
  <c r="G16" i="6"/>
  <c r="G16" i="7"/>
  <c r="G16" i="8"/>
  <c r="G16" i="9"/>
  <c r="G16" i="10"/>
  <c r="G16" i="11"/>
  <c r="G16" i="1"/>
  <c r="J16" i="3"/>
  <c r="K16" i="3" s="1"/>
  <c r="H16" i="3"/>
  <c r="I16" i="3" s="1"/>
  <c r="J16" i="4"/>
  <c r="K16" i="4" s="1"/>
  <c r="H16" i="4"/>
  <c r="I16" i="4" s="1"/>
  <c r="J16" i="5"/>
  <c r="K16" i="5" s="1"/>
  <c r="H16" i="5"/>
  <c r="I16" i="5" s="1"/>
  <c r="H16" i="6"/>
  <c r="I16" i="6" s="1"/>
  <c r="J16" i="6" s="1"/>
  <c r="K16" i="6" s="1"/>
  <c r="H16" i="7"/>
  <c r="H16" i="8"/>
  <c r="I16" i="8" s="1"/>
  <c r="J16" i="8" s="1"/>
  <c r="K16" i="8" s="1"/>
  <c r="H16" i="9"/>
  <c r="I16" i="9" s="1"/>
  <c r="J16" i="9" s="1"/>
  <c r="K16" i="9" s="1"/>
  <c r="J16" i="10"/>
  <c r="K16" i="10" s="1"/>
  <c r="H16" i="10"/>
  <c r="I16" i="10" s="1"/>
  <c r="J16" i="11"/>
  <c r="K16" i="11" s="1"/>
  <c r="H16" i="11"/>
  <c r="I16" i="11" s="1"/>
  <c r="J16" i="2"/>
  <c r="K16" i="2" s="1"/>
  <c r="H16" i="2"/>
  <c r="I16" i="2" s="1"/>
  <c r="G10" i="1" l="1"/>
  <c r="H48" i="7" l="1"/>
  <c r="H16" i="1"/>
  <c r="G48" i="2"/>
  <c r="G48" i="3"/>
  <c r="G48" i="4"/>
  <c r="G48" i="5"/>
  <c r="G48" i="6"/>
  <c r="G48" i="7"/>
  <c r="G48" i="8"/>
  <c r="G48" i="9"/>
  <c r="G48" i="10"/>
  <c r="G48" i="11"/>
  <c r="G48" i="1"/>
  <c r="D48" i="2"/>
  <c r="D48" i="3"/>
  <c r="D48" i="4"/>
  <c r="D48" i="5"/>
  <c r="D48" i="6"/>
  <c r="D48" i="7"/>
  <c r="D48" i="8"/>
  <c r="D48" i="9"/>
  <c r="D48" i="10"/>
  <c r="D48" i="11"/>
  <c r="D48" i="1"/>
  <c r="H48" i="4" l="1"/>
  <c r="H48" i="2"/>
  <c r="H48" i="6"/>
  <c r="H48" i="8"/>
  <c r="H48" i="11"/>
  <c r="H48" i="3"/>
  <c r="H48" i="10"/>
  <c r="H48" i="9"/>
  <c r="H48" i="5"/>
  <c r="H48" i="1"/>
  <c r="F48" i="11" l="1"/>
  <c r="C48" i="11"/>
  <c r="K48" i="11"/>
  <c r="J48" i="11"/>
  <c r="I48" i="11"/>
  <c r="B11" i="11"/>
  <c r="A11" i="11"/>
  <c r="G10" i="11"/>
  <c r="E10" i="11"/>
  <c r="B10" i="11"/>
  <c r="A10" i="11"/>
  <c r="C9" i="11"/>
  <c r="F8" i="11"/>
  <c r="C8" i="11"/>
  <c r="B7" i="11"/>
  <c r="B6" i="11"/>
  <c r="F5" i="11"/>
  <c r="B5" i="11"/>
  <c r="E3" i="11"/>
  <c r="F48" i="10"/>
  <c r="C48" i="10"/>
  <c r="K48" i="10"/>
  <c r="J48" i="10"/>
  <c r="I48" i="10"/>
  <c r="B11" i="10"/>
  <c r="A11" i="10"/>
  <c r="G10" i="10"/>
  <c r="E10" i="10"/>
  <c r="B10" i="10"/>
  <c r="A10" i="10"/>
  <c r="C9" i="10"/>
  <c r="F8" i="10"/>
  <c r="C8" i="10"/>
  <c r="B7" i="10"/>
  <c r="B6" i="10"/>
  <c r="F5" i="10"/>
  <c r="B5" i="10"/>
  <c r="E3" i="10"/>
  <c r="F48" i="9"/>
  <c r="C48" i="9"/>
  <c r="K48" i="9"/>
  <c r="J48" i="9"/>
  <c r="I48" i="9"/>
  <c r="B11" i="9"/>
  <c r="A11" i="9"/>
  <c r="G10" i="9"/>
  <c r="E10" i="9"/>
  <c r="B10" i="9"/>
  <c r="A10" i="9"/>
  <c r="C9" i="9"/>
  <c r="F8" i="9"/>
  <c r="C8" i="9"/>
  <c r="B7" i="9"/>
  <c r="B6" i="9"/>
  <c r="F5" i="9"/>
  <c r="B5" i="9"/>
  <c r="E3" i="9"/>
  <c r="F48" i="8"/>
  <c r="C48" i="8"/>
  <c r="K48" i="8"/>
  <c r="J48" i="8"/>
  <c r="I48" i="8"/>
  <c r="B11" i="8"/>
  <c r="A11" i="8"/>
  <c r="G10" i="8"/>
  <c r="E10" i="8"/>
  <c r="B10" i="8"/>
  <c r="A10" i="8"/>
  <c r="C9" i="8"/>
  <c r="F8" i="8"/>
  <c r="C8" i="8"/>
  <c r="B7" i="8"/>
  <c r="B6" i="8"/>
  <c r="F5" i="8"/>
  <c r="B5" i="8"/>
  <c r="E3" i="8"/>
  <c r="F48" i="7"/>
  <c r="C48" i="7"/>
  <c r="B11" i="7"/>
  <c r="A11" i="7"/>
  <c r="G10" i="7"/>
  <c r="E10" i="7"/>
  <c r="B10" i="7"/>
  <c r="A10" i="7"/>
  <c r="C9" i="7"/>
  <c r="F8" i="7"/>
  <c r="C8" i="7"/>
  <c r="B7" i="7"/>
  <c r="B6" i="7"/>
  <c r="F5" i="7"/>
  <c r="B5" i="7"/>
  <c r="E3" i="7"/>
  <c r="F48" i="6"/>
  <c r="C48" i="6"/>
  <c r="K48" i="6"/>
  <c r="J48" i="6"/>
  <c r="I48" i="6"/>
  <c r="B11" i="6"/>
  <c r="A11" i="6"/>
  <c r="G10" i="6"/>
  <c r="E10" i="6"/>
  <c r="B10" i="6"/>
  <c r="A10" i="6"/>
  <c r="C9" i="6"/>
  <c r="F8" i="6"/>
  <c r="C8" i="6"/>
  <c r="B7" i="6"/>
  <c r="B6" i="6"/>
  <c r="F5" i="6"/>
  <c r="B5" i="6"/>
  <c r="E3" i="6"/>
  <c r="F48" i="5"/>
  <c r="C48" i="5"/>
  <c r="K48" i="5"/>
  <c r="J48" i="5"/>
  <c r="I48" i="5"/>
  <c r="B11" i="5"/>
  <c r="A11" i="5"/>
  <c r="G10" i="5"/>
  <c r="E10" i="5"/>
  <c r="B10" i="5"/>
  <c r="A10" i="5"/>
  <c r="C9" i="5"/>
  <c r="F8" i="5"/>
  <c r="C8" i="5"/>
  <c r="B7" i="5"/>
  <c r="B6" i="5"/>
  <c r="F5" i="5"/>
  <c r="B5" i="5"/>
  <c r="E3" i="5"/>
  <c r="F48" i="4"/>
  <c r="C48" i="4"/>
  <c r="K48" i="4"/>
  <c r="J48" i="4"/>
  <c r="I48" i="4"/>
  <c r="B11" i="4"/>
  <c r="A11" i="4"/>
  <c r="G10" i="4"/>
  <c r="E10" i="4"/>
  <c r="B10" i="4"/>
  <c r="A10" i="4"/>
  <c r="C9" i="4"/>
  <c r="F8" i="4"/>
  <c r="C8" i="4"/>
  <c r="B7" i="4"/>
  <c r="B6" i="4"/>
  <c r="F5" i="4"/>
  <c r="B5" i="4"/>
  <c r="E3" i="4"/>
  <c r="F48" i="3"/>
  <c r="C48" i="3"/>
  <c r="K48" i="3"/>
  <c r="J48" i="3"/>
  <c r="I48" i="3"/>
  <c r="B11" i="3"/>
  <c r="A11" i="3"/>
  <c r="G10" i="3"/>
  <c r="E10" i="3"/>
  <c r="B10" i="3"/>
  <c r="A10" i="3"/>
  <c r="C9" i="3"/>
  <c r="F8" i="3"/>
  <c r="C8" i="3"/>
  <c r="B7" i="3"/>
  <c r="B6" i="3"/>
  <c r="F5" i="3"/>
  <c r="B5" i="3"/>
  <c r="E3" i="3"/>
  <c r="F48" i="2"/>
  <c r="C48" i="2"/>
  <c r="K48" i="2"/>
  <c r="J48" i="2"/>
  <c r="I48" i="2"/>
  <c r="B11" i="2"/>
  <c r="A11" i="2"/>
  <c r="G10" i="2"/>
  <c r="E10" i="2"/>
  <c r="B10" i="2"/>
  <c r="A10" i="2"/>
  <c r="C9" i="2"/>
  <c r="F8" i="2"/>
  <c r="C8" i="2"/>
  <c r="B7" i="2"/>
  <c r="B6" i="2"/>
  <c r="F5" i="2"/>
  <c r="B5" i="2"/>
  <c r="E3" i="2"/>
  <c r="F48" i="1"/>
  <c r="C48" i="1"/>
  <c r="B11" i="1"/>
  <c r="A11" i="1"/>
  <c r="E10" i="1"/>
  <c r="B10" i="1"/>
  <c r="A10" i="1"/>
  <c r="C9" i="1"/>
  <c r="F8" i="1"/>
  <c r="C8" i="1"/>
  <c r="B7" i="1"/>
  <c r="B6" i="1"/>
  <c r="F5" i="1"/>
  <c r="B5" i="1"/>
  <c r="E3" i="1"/>
  <c r="I16" i="7" l="1"/>
  <c r="I17" i="1"/>
  <c r="J17" i="1" s="1"/>
  <c r="K17" i="1" s="1"/>
  <c r="I16" i="1"/>
  <c r="I48" i="1" s="1"/>
  <c r="J16" i="7" l="1"/>
  <c r="I48" i="7"/>
  <c r="J16" i="1"/>
  <c r="K16" i="1" s="1"/>
  <c r="K48" i="1" s="1"/>
  <c r="K16" i="7" l="1"/>
  <c r="K48" i="7" s="1"/>
  <c r="J48" i="7"/>
  <c r="J48" i="1"/>
</calcChain>
</file>

<file path=xl/sharedStrings.xml><?xml version="1.0" encoding="utf-8"?>
<sst xmlns="http://schemas.openxmlformats.org/spreadsheetml/2006/main" count="268" uniqueCount="43">
  <si>
    <t>REGISTRE DU LOUEUR</t>
  </si>
  <si>
    <t>Mois</t>
  </si>
  <si>
    <t>Janvier</t>
  </si>
  <si>
    <t>Année</t>
  </si>
  <si>
    <t>Etablissement :</t>
  </si>
  <si>
    <t>Nom du propriétaire :</t>
  </si>
  <si>
    <t>Adresse de l'établissement :</t>
  </si>
  <si>
    <t>Adresse du proriétaire :</t>
  </si>
  <si>
    <t>Capacité totale d'accueil :</t>
  </si>
  <si>
    <t>Nb de chambres :</t>
  </si>
  <si>
    <t>Nombre de nuits (Durée du séjour)</t>
  </si>
  <si>
    <t>TOTAL</t>
  </si>
  <si>
    <t>Date de sortie</t>
  </si>
  <si>
    <t>Plafond TS :</t>
  </si>
  <si>
    <t>Février</t>
  </si>
  <si>
    <t>Mars</t>
  </si>
  <si>
    <t>Avril</t>
  </si>
  <si>
    <t>Mai</t>
  </si>
  <si>
    <t>Juin</t>
  </si>
  <si>
    <t>Juillet</t>
  </si>
  <si>
    <t>Août</t>
  </si>
  <si>
    <t>Septembre</t>
  </si>
  <si>
    <t>Octobre</t>
  </si>
  <si>
    <t>Novembre</t>
  </si>
  <si>
    <t>Nature et Classement de l'hébergement :</t>
  </si>
  <si>
    <t>Adresse du propriétaire :</t>
  </si>
  <si>
    <t>Taux de la taxe de séjour :</t>
  </si>
  <si>
    <t>Nombre de personnes mineures ou exonérées de la taxe de séjour</t>
  </si>
  <si>
    <t>Nombre de personnes plein tarif ou redevables de la taxe de séjour</t>
  </si>
  <si>
    <t>Taux de la taxe additionnelle :</t>
  </si>
  <si>
    <t>au</t>
  </si>
  <si>
    <t>Nombre de nuitées sur l'année</t>
  </si>
  <si>
    <t>Periode d'ouverture de l'etablissement du (format JJ/MM/AA) :</t>
  </si>
  <si>
    <t>Montant de la taxe percue par nuitée pour l'ensemble des personnes redevables de la taxe de séjour</t>
  </si>
  <si>
    <t>Prix d'une nuitée par personne de la taxe de séjour</t>
  </si>
  <si>
    <t>Montant de la taxe de séjour par nuitée et par personne de la taxe de séjour</t>
  </si>
  <si>
    <t xml:space="preserve">Montant de la taxe de séjour par nuitée et par personne de la taxe de séjour  </t>
  </si>
  <si>
    <t xml:space="preserve">Montant de la taxe percue par nuitée pour l'ensemble des personnes redevables de la taxe de séjour </t>
  </si>
  <si>
    <t>Montant de la taxe percue pour le séjour</t>
  </si>
  <si>
    <t>Date d'entrée</t>
  </si>
  <si>
    <t xml:space="preserve">Nombre de personne total /séjour </t>
  </si>
  <si>
    <t>Prix du séjour de la location</t>
  </si>
  <si>
    <t>Nature  de l'hébergement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</si>
</sst>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0.00\ &quot;€&quot;"/>
  </numFmts>
  <fonts count="27">
    <font>
      <sz val="11"/>
      <color theme="1"/>
      <name val="Calibri"/>
      <family val="2"/>
      <scheme val="minor"/>
    </font>
    <font>
      <sz val="11"/>
      <color theme="1"/>
      <name val="Calibri"/>
      <family val="2"/>
      <scheme val="minor"/>
    </font>
    <font>
      <b/>
      <sz val="11"/>
      <color rgb="FFFA7D00"/>
      <name val="Calibri"/>
      <family val="2"/>
      <scheme val="minor"/>
    </font>
    <font>
      <sz val="15"/>
      <color theme="0"/>
      <name val="Myriad Pro"/>
      <family val="2"/>
    </font>
    <font>
      <sz val="14"/>
      <color theme="0"/>
      <name val="Myriad Pro"/>
      <family val="2"/>
    </font>
    <font>
      <sz val="11"/>
      <color theme="1"/>
      <name val="Myriad Pro"/>
      <family val="2"/>
    </font>
    <font>
      <i/>
      <sz val="12"/>
      <color theme="0"/>
      <name val="Myriad Pro"/>
      <family val="2"/>
    </font>
    <font>
      <sz val="10"/>
      <name val="Myriad Pro"/>
      <family val="2"/>
    </font>
    <font>
      <sz val="19"/>
      <name val="Myriad Pro"/>
      <family val="2"/>
    </font>
    <font>
      <sz val="14"/>
      <name val="Myriad Pro"/>
      <family val="2"/>
    </font>
    <font>
      <sz val="12"/>
      <name val="Myriad Pro"/>
      <family val="2"/>
    </font>
    <font>
      <b/>
      <sz val="12"/>
      <name val="Myriad Pro"/>
      <family val="2"/>
    </font>
    <font>
      <b/>
      <sz val="14"/>
      <name val="Myriad Pro"/>
      <family val="2"/>
    </font>
    <font>
      <b/>
      <i/>
      <sz val="14"/>
      <name val="Myriad Pro"/>
      <family val="2"/>
    </font>
    <font>
      <b/>
      <sz val="15"/>
      <color theme="0"/>
      <name val="Myriad Pro"/>
      <family val="2"/>
    </font>
    <font>
      <b/>
      <sz val="14"/>
      <color theme="0"/>
      <name val="Myriad Pro"/>
      <family val="2"/>
    </font>
    <font>
      <b/>
      <sz val="19"/>
      <name val="Myriad Pro"/>
      <family val="2"/>
    </font>
    <font>
      <b/>
      <sz val="10"/>
      <name val="Myriad Pro"/>
      <family val="2"/>
    </font>
    <font>
      <i/>
      <sz val="9"/>
      <color indexed="10"/>
      <name val="Myriad Pro"/>
      <family val="2"/>
    </font>
    <font>
      <sz val="11"/>
      <name val="Myriad Pro"/>
      <family val="2"/>
    </font>
    <font>
      <sz val="10"/>
      <color theme="0"/>
      <name val="Myriad Pro"/>
      <family val="2"/>
    </font>
    <font>
      <b/>
      <sz val="10"/>
      <color theme="0"/>
      <name val="Myriad Pro"/>
      <family val="2"/>
    </font>
    <font>
      <b/>
      <i/>
      <sz val="10"/>
      <name val="Myriad Pro"/>
      <family val="2"/>
    </font>
    <font>
      <sz val="10"/>
      <color rgb="FFFF0000"/>
      <name val="Myriad Pro"/>
      <family val="2"/>
    </font>
    <font>
      <sz val="19"/>
      <color theme="9" tint="-0.249977111117893"/>
      <name val="Myriad Pro"/>
      <family val="2"/>
    </font>
    <font>
      <b/>
      <sz val="14"/>
      <color theme="9" tint="-0.249977111117893"/>
      <name val="Myriad Pro"/>
      <family val="2"/>
    </font>
    <font>
      <b/>
      <sz val="19"/>
      <color theme="9" tint="-0.249977111117893"/>
      <name val="Myriad Pro"/>
      <family val="2"/>
    </font>
  </fonts>
  <fills count="8">
    <fill>
      <patternFill patternType="none"/>
    </fill>
    <fill>
      <patternFill patternType="gray125"/>
    </fill>
    <fill>
      <patternFill patternType="solid">
        <fgColor rgb="FFF2F2F2"/>
      </patternFill>
    </fill>
    <fill>
      <patternFill patternType="solid">
        <fgColor indexed="55"/>
        <bgColor indexed="64"/>
      </patternFill>
    </fill>
    <fill>
      <patternFill patternType="solid">
        <fgColor rgb="FFD9CDBD"/>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120">
    <xf numFmtId="0" fontId="0" fillId="0" borderId="0" xfId="0"/>
    <xf numFmtId="0" fontId="5" fillId="0" borderId="0" xfId="0" applyFont="1" applyProtection="1">
      <protection locked="0"/>
    </xf>
    <xf numFmtId="0" fontId="7" fillId="0" borderId="8" xfId="0" applyFont="1" applyBorder="1" applyAlignment="1">
      <alignment horizontal="center" vertical="center"/>
    </xf>
    <xf numFmtId="0" fontId="8" fillId="0" borderId="0" xfId="0" applyFont="1" applyProtection="1">
      <protection locked="0"/>
    </xf>
    <xf numFmtId="0" fontId="7" fillId="0" borderId="0" xfId="0" applyFont="1" applyProtection="1">
      <protection locked="0"/>
    </xf>
    <xf numFmtId="0" fontId="9" fillId="0" borderId="9"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3" xfId="0" applyFont="1" applyBorder="1" applyAlignment="1" applyProtection="1">
      <alignment vertical="center"/>
      <protection locked="0"/>
    </xf>
    <xf numFmtId="0" fontId="9" fillId="0" borderId="12" xfId="0" applyFont="1" applyBorder="1" applyAlignment="1" applyProtection="1">
      <alignment vertical="center" wrapText="1"/>
      <protection locked="0"/>
    </xf>
    <xf numFmtId="0" fontId="9" fillId="0" borderId="13" xfId="0" applyFont="1" applyBorder="1" applyAlignment="1">
      <alignment horizontal="center" vertical="center"/>
    </xf>
    <xf numFmtId="0" fontId="11" fillId="3" borderId="15"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lignment horizontal="center" vertical="center"/>
    </xf>
    <xf numFmtId="0" fontId="16" fillId="0" borderId="0" xfId="0" applyFont="1" applyAlignment="1">
      <alignment vertical="center"/>
    </xf>
    <xf numFmtId="0" fontId="7" fillId="0" borderId="0" xfId="0" applyFont="1" applyAlignment="1">
      <alignment vertical="center"/>
    </xf>
    <xf numFmtId="0" fontId="17"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9" fillId="0" borderId="15" xfId="0" applyFont="1" applyBorder="1" applyAlignment="1">
      <alignment vertical="center" wrapText="1"/>
    </xf>
    <xf numFmtId="0" fontId="9" fillId="0" borderId="16" xfId="0" applyFont="1" applyBorder="1" applyAlignment="1">
      <alignment vertical="center"/>
    </xf>
    <xf numFmtId="0" fontId="9" fillId="0" borderId="17" xfId="0" applyFont="1" applyBorder="1" applyAlignment="1">
      <alignment vertical="center"/>
    </xf>
    <xf numFmtId="0" fontId="10" fillId="0" borderId="0" xfId="0" applyFont="1" applyAlignment="1" applyProtection="1">
      <alignment vertical="center"/>
      <protection locked="0"/>
    </xf>
    <xf numFmtId="0" fontId="18" fillId="0" borderId="0" xfId="0" applyFont="1" applyAlignment="1" applyProtection="1">
      <alignmen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7" fillId="4" borderId="13" xfId="0" applyFont="1" applyFill="1" applyBorder="1" applyAlignment="1" applyProtection="1">
      <alignment horizontal="center" vertical="center"/>
      <protection locked="0"/>
    </xf>
    <xf numFmtId="0" fontId="7" fillId="4" borderId="20"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2" fontId="22" fillId="5" borderId="13" xfId="0" applyNumberFormat="1" applyFont="1" applyFill="1" applyBorder="1" applyAlignment="1">
      <alignment vertical="center"/>
    </xf>
    <xf numFmtId="0" fontId="12"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7" fillId="5" borderId="12" xfId="1" applyNumberFormat="1" applyFont="1" applyFill="1" applyBorder="1" applyAlignment="1" applyProtection="1">
      <alignment horizontal="center" vertical="center"/>
    </xf>
    <xf numFmtId="164" fontId="13" fillId="4" borderId="29" xfId="0" applyNumberFormat="1" applyFont="1" applyFill="1" applyBorder="1" applyAlignment="1">
      <alignment vertical="center"/>
    </xf>
    <xf numFmtId="44" fontId="11" fillId="3" borderId="31" xfId="0" applyNumberFormat="1" applyFont="1" applyFill="1" applyBorder="1" applyAlignment="1">
      <alignment horizontal="center" vertical="center"/>
    </xf>
    <xf numFmtId="0" fontId="11" fillId="0" borderId="32" xfId="0" applyFont="1" applyBorder="1" applyAlignment="1">
      <alignment horizontal="center" vertical="center"/>
    </xf>
    <xf numFmtId="2" fontId="17" fillId="5" borderId="13" xfId="1" applyNumberFormat="1" applyFont="1" applyFill="1" applyBorder="1" applyAlignment="1" applyProtection="1">
      <alignment horizontal="center" vertical="center"/>
    </xf>
    <xf numFmtId="2" fontId="22" fillId="5" borderId="14" xfId="0" applyNumberFormat="1" applyFont="1" applyFill="1" applyBorder="1" applyAlignment="1">
      <alignment vertical="center"/>
    </xf>
    <xf numFmtId="0" fontId="11" fillId="3" borderId="15" xfId="0" applyFont="1" applyFill="1" applyBorder="1" applyAlignment="1">
      <alignment horizontal="center" vertical="center"/>
    </xf>
    <xf numFmtId="2" fontId="11" fillId="3" borderId="16" xfId="0" applyNumberFormat="1" applyFont="1" applyFill="1" applyBorder="1" applyAlignment="1">
      <alignment horizontal="center" vertical="center"/>
    </xf>
    <xf numFmtId="2" fontId="11" fillId="3" borderId="17" xfId="0" applyNumberFormat="1" applyFont="1" applyFill="1" applyBorder="1" applyAlignment="1">
      <alignment horizontal="center" vertical="center"/>
    </xf>
    <xf numFmtId="14" fontId="17" fillId="4" borderId="21" xfId="0" applyNumberFormat="1" applyFont="1" applyFill="1" applyBorder="1" applyAlignment="1" applyProtection="1">
      <alignment horizontal="center" vertical="center"/>
      <protection locked="0"/>
    </xf>
    <xf numFmtId="14" fontId="7" fillId="4" borderId="22" xfId="0" applyNumberFormat="1" applyFont="1" applyFill="1" applyBorder="1" applyAlignment="1" applyProtection="1">
      <alignment horizontal="center" vertical="center"/>
      <protection locked="0"/>
    </xf>
    <xf numFmtId="0" fontId="23" fillId="4" borderId="13" xfId="0" applyFont="1" applyFill="1" applyBorder="1" applyAlignment="1" applyProtection="1">
      <alignment horizontal="center" vertical="center"/>
      <protection locked="0"/>
    </xf>
    <xf numFmtId="9" fontId="9" fillId="7" borderId="13" xfId="2" applyFont="1" applyFill="1" applyBorder="1" applyAlignment="1" applyProtection="1">
      <alignment vertical="center"/>
      <protection locked="0"/>
    </xf>
    <xf numFmtId="9" fontId="10" fillId="7" borderId="13" xfId="2" applyFont="1" applyFill="1" applyBorder="1" applyAlignment="1" applyProtection="1">
      <alignment vertical="center"/>
      <protection locked="0"/>
    </xf>
    <xf numFmtId="14" fontId="5" fillId="7" borderId="13" xfId="0" applyNumberFormat="1" applyFont="1" applyFill="1" applyBorder="1" applyAlignment="1" applyProtection="1">
      <alignment horizontal="center"/>
      <protection locked="0"/>
    </xf>
    <xf numFmtId="14" fontId="5" fillId="7" borderId="14" xfId="0" applyNumberFormat="1" applyFont="1" applyFill="1" applyBorder="1" applyAlignment="1" applyProtection="1">
      <alignment horizontal="center"/>
      <protection locked="0"/>
    </xf>
    <xf numFmtId="9" fontId="9" fillId="7" borderId="14" xfId="2" applyFont="1" applyFill="1" applyBorder="1" applyAlignment="1" applyProtection="1">
      <alignment vertical="center"/>
      <protection locked="0"/>
    </xf>
    <xf numFmtId="0" fontId="24" fillId="0" borderId="8" xfId="0" applyFont="1" applyBorder="1" applyAlignment="1" applyProtection="1">
      <alignment horizontal="center" vertical="center"/>
      <protection locked="0"/>
    </xf>
    <xf numFmtId="0" fontId="25" fillId="0" borderId="8" xfId="0" applyFont="1" applyBorder="1" applyAlignment="1">
      <alignment horizontal="center" vertical="center"/>
    </xf>
    <xf numFmtId="0" fontId="26" fillId="0" borderId="8" xfId="0" applyFont="1" applyBorder="1" applyAlignment="1">
      <alignment horizontal="center" vertical="center"/>
    </xf>
    <xf numFmtId="0" fontId="9" fillId="7" borderId="13" xfId="0" applyFont="1" applyFill="1" applyBorder="1" applyAlignment="1">
      <alignment horizontal="center" vertical="center"/>
    </xf>
    <xf numFmtId="0" fontId="11" fillId="7" borderId="13" xfId="3" applyFont="1" applyFill="1" applyBorder="1" applyAlignment="1" applyProtection="1">
      <alignment horizontal="center" vertical="center"/>
    </xf>
    <xf numFmtId="9" fontId="11" fillId="7" borderId="16" xfId="2" applyFont="1" applyFill="1" applyBorder="1" applyAlignment="1" applyProtection="1">
      <alignment horizontal="center" vertical="center"/>
    </xf>
    <xf numFmtId="9" fontId="9" fillId="7" borderId="14" xfId="2" applyFont="1" applyFill="1" applyBorder="1" applyAlignment="1" applyProtection="1">
      <alignment horizontal="center" vertical="center"/>
    </xf>
    <xf numFmtId="0" fontId="20" fillId="6" borderId="21" xfId="0" applyFont="1" applyFill="1" applyBorder="1" applyAlignment="1">
      <alignment horizontal="center" vertical="center"/>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2" fontId="21" fillId="6" borderId="9" xfId="0" applyNumberFormat="1" applyFont="1" applyFill="1" applyBorder="1" applyAlignment="1">
      <alignment horizontal="center" vertical="center" wrapText="1"/>
    </xf>
    <xf numFmtId="2" fontId="21" fillId="6" borderId="10" xfId="0" applyNumberFormat="1" applyFont="1" applyFill="1" applyBorder="1" applyAlignment="1">
      <alignment horizontal="center" vertical="center" wrapText="1"/>
    </xf>
    <xf numFmtId="2" fontId="21" fillId="6" borderId="11" xfId="0" applyNumberFormat="1" applyFont="1" applyFill="1" applyBorder="1" applyAlignment="1">
      <alignment horizontal="center" vertical="center" wrapText="1"/>
    </xf>
    <xf numFmtId="0" fontId="15" fillId="6" borderId="30" xfId="0" applyFont="1" applyFill="1" applyBorder="1" applyAlignment="1">
      <alignment horizontal="center" vertical="center" wrapText="1"/>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165" fontId="10" fillId="7" borderId="13" xfId="3" applyNumberFormat="1" applyFont="1" applyFill="1" applyBorder="1" applyAlignment="1" applyProtection="1">
      <alignment horizontal="center" vertical="center"/>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10" fillId="7" borderId="16" xfId="3" applyFont="1" applyFill="1" applyBorder="1" applyAlignment="1" applyProtection="1">
      <alignment horizontal="center" vertical="center"/>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3" fillId="6" borderId="2"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0" fontId="9" fillId="7" borderId="11" xfId="0" applyFont="1" applyFill="1" applyBorder="1" applyAlignment="1" applyProtection="1">
      <alignment horizontal="center" vertical="center"/>
      <protection locked="0"/>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7" borderId="20" xfId="0" applyFont="1" applyFill="1" applyBorder="1" applyAlignment="1" applyProtection="1">
      <alignment horizontal="center" vertical="center"/>
      <protection locked="0"/>
    </xf>
    <xf numFmtId="0" fontId="9" fillId="7" borderId="28" xfId="0" applyFont="1" applyFill="1" applyBorder="1" applyAlignment="1" applyProtection="1">
      <alignment horizontal="center" vertical="center"/>
      <protection locked="0"/>
    </xf>
    <xf numFmtId="0" fontId="9" fillId="7" borderId="29"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14" xfId="0" applyFont="1" applyFill="1" applyBorder="1" applyAlignment="1" applyProtection="1">
      <alignment horizontal="center" vertical="center"/>
      <protection locked="0"/>
    </xf>
    <xf numFmtId="0" fontId="10" fillId="7" borderId="13" xfId="3" applyFont="1" applyFill="1" applyBorder="1" applyAlignment="1" applyProtection="1">
      <alignment horizontal="center" vertical="center"/>
      <protection locked="0"/>
    </xf>
    <xf numFmtId="0" fontId="9" fillId="7" borderId="20" xfId="3" applyFont="1" applyFill="1" applyBorder="1" applyAlignment="1" applyProtection="1">
      <alignment horizontal="center" vertical="center"/>
      <protection locked="0"/>
    </xf>
    <xf numFmtId="0" fontId="9" fillId="7" borderId="28" xfId="3" applyFont="1" applyFill="1" applyBorder="1" applyAlignment="1" applyProtection="1">
      <alignment horizontal="center" vertical="center"/>
      <protection locked="0"/>
    </xf>
    <xf numFmtId="0" fontId="9" fillId="7" borderId="29" xfId="3" applyFont="1" applyFill="1" applyBorder="1" applyAlignment="1" applyProtection="1">
      <alignment horizontal="center" vertical="center"/>
      <protection locked="0"/>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14"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44" fontId="9" fillId="7" borderId="13" xfId="1" applyFont="1" applyFill="1" applyBorder="1" applyAlignment="1" applyProtection="1">
      <alignment horizontal="center" vertical="center"/>
    </xf>
    <xf numFmtId="16" fontId="25" fillId="0" borderId="13" xfId="0" applyNumberFormat="1" applyFont="1" applyBorder="1" applyAlignment="1">
      <alignment horizontal="center" vertical="center" wrapText="1"/>
    </xf>
    <xf numFmtId="16" fontId="25" fillId="0" borderId="14" xfId="0" applyNumberFormat="1" applyFont="1" applyBorder="1" applyAlignment="1">
      <alignment horizontal="center" vertical="center" wrapText="1"/>
    </xf>
  </cellXfs>
  <cellStyles count="4">
    <cellStyle name="Calcul" xfId="3" builtinId="22"/>
    <cellStyle name="Monétaire" xfId="1" builtinId="4"/>
    <cellStyle name="Normal" xfId="0" builtinId="0"/>
    <cellStyle name="Pourcentage" xfId="2" builtinId="5"/>
  </cellStyles>
  <dxfs count="0"/>
  <tableStyles count="0" defaultTableStyle="TableStyleMedium2" defaultPivotStyle="PivotStyleLight16"/>
  <colors>
    <mruColors>
      <color rgb="FFD9CDBD"/>
      <color rgb="FF3A6275"/>
      <color rgb="FF4DB7A7"/>
      <color rgb="FFFACFBB"/>
      <color rgb="FFF4972A"/>
      <color rgb="FF83A52C"/>
      <color rgb="FF007F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254001</xdr:colOff>
      <xdr:row>0</xdr:row>
      <xdr:rowOff>6350</xdr:rowOff>
    </xdr:from>
    <xdr:to>
      <xdr:col>6</xdr:col>
      <xdr:colOff>867997</xdr:colOff>
      <xdr:row>3</xdr:row>
      <xdr:rowOff>156937</xdr:rowOff>
    </xdr:to>
    <xdr:pic>
      <xdr:nvPicPr>
        <xdr:cNvPr id="3" name="Image 2">
          <a:extLst>
            <a:ext uri="{FF2B5EF4-FFF2-40B4-BE49-F238E27FC236}">
              <a16:creationId xmlns:a16="http://schemas.microsoft.com/office/drawing/2014/main" id="{00D18E9A-C45D-4415-995A-162E3016E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3951" y="6350"/>
          <a:ext cx="975946" cy="906237"/>
        </a:xfrm>
        <a:prstGeom prst="rect">
          <a:avLst/>
        </a:prstGeom>
        <a:solidFill>
          <a:schemeClr val="bg1"/>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62753</xdr:colOff>
      <xdr:row>8</xdr:row>
      <xdr:rowOff>215153</xdr:rowOff>
    </xdr:from>
    <xdr:to>
      <xdr:col>7</xdr:col>
      <xdr:colOff>2015715</xdr:colOff>
      <xdr:row>10</xdr:row>
      <xdr:rowOff>187364</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2212" y="2438400"/>
          <a:ext cx="1988820" cy="7969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107576</xdr:colOff>
      <xdr:row>8</xdr:row>
      <xdr:rowOff>188259</xdr:rowOff>
    </xdr:from>
    <xdr:to>
      <xdr:col>7</xdr:col>
      <xdr:colOff>2060538</xdr:colOff>
      <xdr:row>10</xdr:row>
      <xdr:rowOff>160470</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7035" y="2411506"/>
          <a:ext cx="1988820" cy="7969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89647</xdr:colOff>
      <xdr:row>8</xdr:row>
      <xdr:rowOff>215153</xdr:rowOff>
    </xdr:from>
    <xdr:to>
      <xdr:col>7</xdr:col>
      <xdr:colOff>2042609</xdr:colOff>
      <xdr:row>10</xdr:row>
      <xdr:rowOff>187364</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106" y="2438400"/>
          <a:ext cx="1988820" cy="796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215153</xdr:colOff>
      <xdr:row>8</xdr:row>
      <xdr:rowOff>152400</xdr:rowOff>
    </xdr:from>
    <xdr:to>
      <xdr:col>7</xdr:col>
      <xdr:colOff>2177079</xdr:colOff>
      <xdr:row>10</xdr:row>
      <xdr:rowOff>124611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10800" y="2375647"/>
          <a:ext cx="1988820" cy="796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134471</xdr:colOff>
      <xdr:row>8</xdr:row>
      <xdr:rowOff>125506</xdr:rowOff>
    </xdr:from>
    <xdr:to>
      <xdr:col>7</xdr:col>
      <xdr:colOff>2087433</xdr:colOff>
      <xdr:row>10</xdr:row>
      <xdr:rowOff>97717</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3930" y="2348753"/>
          <a:ext cx="1988820" cy="796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188259</xdr:colOff>
      <xdr:row>8</xdr:row>
      <xdr:rowOff>134471</xdr:rowOff>
    </xdr:from>
    <xdr:to>
      <xdr:col>7</xdr:col>
      <xdr:colOff>2141221</xdr:colOff>
      <xdr:row>10</xdr:row>
      <xdr:rowOff>106682</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718" y="2357718"/>
          <a:ext cx="1988820" cy="7969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233083</xdr:colOff>
      <xdr:row>8</xdr:row>
      <xdr:rowOff>107577</xdr:rowOff>
    </xdr:from>
    <xdr:to>
      <xdr:col>7</xdr:col>
      <xdr:colOff>2186045</xdr:colOff>
      <xdr:row>10</xdr:row>
      <xdr:rowOff>79788</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2542" y="2330824"/>
          <a:ext cx="1988820" cy="7969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53788</xdr:colOff>
      <xdr:row>8</xdr:row>
      <xdr:rowOff>268942</xdr:rowOff>
    </xdr:from>
    <xdr:to>
      <xdr:col>7</xdr:col>
      <xdr:colOff>2006750</xdr:colOff>
      <xdr:row>10</xdr:row>
      <xdr:rowOff>241153</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43247" y="2492189"/>
          <a:ext cx="1988820" cy="7969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170329</xdr:colOff>
      <xdr:row>8</xdr:row>
      <xdr:rowOff>179294</xdr:rowOff>
    </xdr:from>
    <xdr:to>
      <xdr:col>7</xdr:col>
      <xdr:colOff>2123291</xdr:colOff>
      <xdr:row>10</xdr:row>
      <xdr:rowOff>151505</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9788" y="2402541"/>
          <a:ext cx="1988820" cy="7969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125505</xdr:colOff>
      <xdr:row>8</xdr:row>
      <xdr:rowOff>98612</xdr:rowOff>
    </xdr:from>
    <xdr:to>
      <xdr:col>7</xdr:col>
      <xdr:colOff>2078467</xdr:colOff>
      <xdr:row>10</xdr:row>
      <xdr:rowOff>70823</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4964" y="2321859"/>
          <a:ext cx="1988820" cy="7969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188259</xdr:colOff>
      <xdr:row>8</xdr:row>
      <xdr:rowOff>152400</xdr:rowOff>
    </xdr:from>
    <xdr:to>
      <xdr:col>7</xdr:col>
      <xdr:colOff>2141221</xdr:colOff>
      <xdr:row>10</xdr:row>
      <xdr:rowOff>124611</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718" y="2375647"/>
          <a:ext cx="1988820" cy="7969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G13"/>
  <sheetViews>
    <sheetView workbookViewId="0">
      <selection activeCell="H6" sqref="H6"/>
    </sheetView>
  </sheetViews>
  <sheetFormatPr baseColWidth="10" defaultColWidth="31.1796875" defaultRowHeight="14"/>
  <cols>
    <col min="1" max="1" width="34.81640625" style="1" bestFit="1" customWidth="1"/>
    <col min="2" max="3" width="14.26953125" style="1" customWidth="1"/>
    <col min="4" max="4" width="9.26953125" style="1" customWidth="1"/>
    <col min="5" max="5" width="30.7265625" style="1" bestFit="1" customWidth="1"/>
    <col min="6" max="6" width="5.1796875" style="1" bestFit="1" customWidth="1"/>
    <col min="7" max="7" width="12.453125" style="1" bestFit="1" customWidth="1"/>
    <col min="8" max="16384" width="31.1796875" style="1"/>
  </cols>
  <sheetData>
    <row r="1" spans="1:7" ht="19">
      <c r="A1" s="84" t="s">
        <v>0</v>
      </c>
      <c r="B1" s="85"/>
      <c r="C1" s="85"/>
      <c r="D1" s="85"/>
      <c r="E1" s="85"/>
      <c r="F1" s="85"/>
      <c r="G1" s="86"/>
    </row>
    <row r="2" spans="1:7" ht="16" thickBot="1">
      <c r="A2" s="87"/>
      <c r="B2" s="88"/>
      <c r="C2" s="88"/>
      <c r="D2" s="88"/>
      <c r="E2" s="88"/>
      <c r="F2" s="88"/>
      <c r="G2" s="89"/>
    </row>
    <row r="3" spans="1:7" ht="24.5" thickBot="1">
      <c r="A3" s="2" t="s">
        <v>3</v>
      </c>
      <c r="B3" s="58">
        <v>2024</v>
      </c>
      <c r="C3" s="3"/>
      <c r="D3" s="3"/>
    </row>
    <row r="4" spans="1:7" ht="14.5" thickBot="1">
      <c r="A4" s="4"/>
      <c r="B4" s="4"/>
      <c r="C4" s="4"/>
      <c r="D4" s="4"/>
      <c r="E4" s="4"/>
      <c r="F4" s="4"/>
      <c r="G4" s="4"/>
    </row>
    <row r="5" spans="1:7" ht="17.5">
      <c r="A5" s="5" t="s">
        <v>4</v>
      </c>
      <c r="B5" s="90"/>
      <c r="C5" s="90"/>
      <c r="D5" s="90"/>
      <c r="E5" s="6" t="s">
        <v>5</v>
      </c>
      <c r="F5" s="90"/>
      <c r="G5" s="91"/>
    </row>
    <row r="6" spans="1:7" ht="17.5">
      <c r="A6" s="7" t="s">
        <v>6</v>
      </c>
      <c r="B6" s="94"/>
      <c r="C6" s="95"/>
      <c r="D6" s="95"/>
      <c r="E6" s="95"/>
      <c r="F6" s="95"/>
      <c r="G6" s="96"/>
    </row>
    <row r="7" spans="1:7" ht="17.5">
      <c r="A7" s="7" t="s">
        <v>7</v>
      </c>
      <c r="B7" s="94"/>
      <c r="C7" s="95"/>
      <c r="D7" s="95"/>
      <c r="E7" s="95"/>
      <c r="F7" s="95"/>
      <c r="G7" s="96"/>
    </row>
    <row r="8" spans="1:7" ht="17.5">
      <c r="A8" s="92" t="s">
        <v>8</v>
      </c>
      <c r="B8" s="93"/>
      <c r="C8" s="99"/>
      <c r="D8" s="99"/>
      <c r="E8" s="8" t="s">
        <v>9</v>
      </c>
      <c r="F8" s="97"/>
      <c r="G8" s="98"/>
    </row>
    <row r="9" spans="1:7" ht="19.5" customHeight="1">
      <c r="A9" s="77" t="s">
        <v>42</v>
      </c>
      <c r="B9" s="78"/>
      <c r="C9" s="100"/>
      <c r="D9" s="101"/>
      <c r="E9" s="101"/>
      <c r="F9" s="101"/>
      <c r="G9" s="102"/>
    </row>
    <row r="10" spans="1:7" ht="17.5">
      <c r="A10" s="72" t="s">
        <v>13</v>
      </c>
      <c r="B10" s="73"/>
      <c r="C10" s="74">
        <v>2</v>
      </c>
      <c r="D10" s="74"/>
      <c r="E10" s="10" t="s">
        <v>26</v>
      </c>
      <c r="F10" s="53">
        <v>0.04</v>
      </c>
      <c r="G10" s="57"/>
    </row>
    <row r="11" spans="1:7" ht="17.5">
      <c r="A11" s="11" t="s">
        <v>29</v>
      </c>
      <c r="B11" s="54">
        <v>0.1</v>
      </c>
      <c r="C11" s="75"/>
      <c r="D11" s="75"/>
      <c r="E11" s="75"/>
      <c r="F11" s="75"/>
      <c r="G11" s="76"/>
    </row>
    <row r="12" spans="1:7" ht="17.5">
      <c r="A12" s="77" t="s">
        <v>32</v>
      </c>
      <c r="B12" s="78"/>
      <c r="C12" s="78"/>
      <c r="D12" s="78"/>
      <c r="E12" s="55">
        <v>45292</v>
      </c>
      <c r="F12" s="12" t="s">
        <v>30</v>
      </c>
      <c r="G12" s="56">
        <v>45657</v>
      </c>
    </row>
    <row r="13" spans="1:7" ht="19.5" customHeight="1" thickBot="1">
      <c r="A13" s="79" t="s">
        <v>31</v>
      </c>
      <c r="B13" s="80"/>
      <c r="C13" s="81"/>
      <c r="D13" s="81"/>
      <c r="E13" s="82"/>
      <c r="F13" s="82"/>
      <c r="G13" s="83"/>
    </row>
  </sheetData>
  <sheetProtection selectLockedCells="1"/>
  <mergeCells count="18">
    <mergeCell ref="A9:B9"/>
    <mergeCell ref="B6:G6"/>
    <mergeCell ref="B7:G7"/>
    <mergeCell ref="F8:G8"/>
    <mergeCell ref="C8:D8"/>
    <mergeCell ref="C9:G9"/>
    <mergeCell ref="A1:G1"/>
    <mergeCell ref="A2:G2"/>
    <mergeCell ref="B5:D5"/>
    <mergeCell ref="F5:G5"/>
    <mergeCell ref="A8:B8"/>
    <mergeCell ref="A10:B10"/>
    <mergeCell ref="C10:D10"/>
    <mergeCell ref="C11:G11"/>
    <mergeCell ref="A12:D12"/>
    <mergeCell ref="A13:B13"/>
    <mergeCell ref="C13:D13"/>
    <mergeCell ref="E13:G13"/>
  </mergeCells>
  <dataValidations count="4">
    <dataValidation allowBlank="1" showInputMessage="1" showErrorMessage="1" promptTitle="Nombre de lits" sqref="A8:B8" xr:uid="{00000000-0002-0000-0000-000000000000}"/>
    <dataValidation type="whole" allowBlank="1" showInputMessage="1" showErrorMessage="1" errorTitle="Nb entier svp" promptTitle="Nb de lits" sqref="C8" xr:uid="{00000000-0002-0000-0000-000001000000}">
      <formula1>0</formula1>
      <formula2>10000</formula2>
    </dataValidation>
    <dataValidation type="date" errorStyle="warning" allowBlank="1" showInputMessage="1" showErrorMessage="1" errorTitle="jj/mm/aaaa" error="Vous devez saisir une date au format jj/mm/aaaa" promptTitle="jj/mm/aaaa" prompt="Vous devez saisir une date au format jj/mm/aaaa." sqref="G12" xr:uid="{00000000-0002-0000-0000-000002000000}">
      <formula1>29221</formula1>
      <formula2>49675</formula2>
    </dataValidation>
    <dataValidation type="date" errorStyle="warning" showInputMessage="1" showErrorMessage="1" errorTitle="jj/mm/aaaa" error="Vous devez saisir une date au format jj/mm/aaaa." promptTitle="JJ/mm/aaaa" prompt="Vous devez saisir une date au format jj/mm/aaaa." sqref="E12" xr:uid="{00000000-0002-0000-0000-000003000000}">
      <formula1>29221</formula1>
      <formula2>49310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6"/>
  <sheetViews>
    <sheetView topLeftCell="A4"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21</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50"/>
      <c r="B16" s="51"/>
      <c r="C16" s="33"/>
      <c r="D16" s="33"/>
      <c r="E16" s="52"/>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50"/>
      <c r="B17" s="51"/>
      <c r="C17" s="33"/>
      <c r="D17" s="33"/>
      <c r="E17" s="52"/>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9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9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9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9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9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900-000005000000}">
      <formula1>0</formula1>
      <formula2>10000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22</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A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A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A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A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A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A00-000005000000}">
      <formula1>0</formula1>
      <formula2>10000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6"/>
  <sheetViews>
    <sheetView tabSelected="1" topLeftCell="A13"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23</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B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B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B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B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B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B00-000005000000}">
      <formula1>0</formula1>
      <formula2>10000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2</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35.5"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36</v>
      </c>
      <c r="J15" s="70" t="s">
        <v>37</v>
      </c>
      <c r="K15" s="71" t="s">
        <v>38</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IF(N(C17)&gt;0,D17-F17,"")</f>
        <v/>
      </c>
      <c r="H17" s="45" t="str">
        <f>IF(N(C17)&gt;0,(E17/D17/C17),"")</f>
        <v/>
      </c>
      <c r="I17" s="37" t="str">
        <f t="shared" ref="I17:I47" si="0">IF(N(H17)&gt;0,IF(((H17)*$G$10)&lt;$B$10,((((H17)*$G$10)+(H17*$G$10)*$B$11)),$B$10+($B$10*$B$11)),"")</f>
        <v/>
      </c>
      <c r="J17" s="46" t="str">
        <f>IF(N(C17)&gt;0,I17*F17,"")</f>
        <v/>
      </c>
      <c r="K17" s="42" t="str">
        <f>IF(N(J17)&gt;0,I17*C17*F17,"")</f>
        <v/>
      </c>
    </row>
    <row r="18" spans="1:11" ht="20.149999999999999" customHeight="1">
      <c r="A18" s="35"/>
      <c r="B18" s="36"/>
      <c r="C18" s="33"/>
      <c r="D18" s="33"/>
      <c r="E18" s="33"/>
      <c r="F18" s="34"/>
      <c r="G18" s="41" t="str">
        <f>IF(N(C18)&gt;0,D18-F18,"")</f>
        <v/>
      </c>
      <c r="H18" s="45" t="str">
        <f>IF(N(C18)&gt;0,(E18/D18/C18),"")</f>
        <v/>
      </c>
      <c r="I18" s="37" t="str">
        <f t="shared" si="0"/>
        <v/>
      </c>
      <c r="J18" s="46" t="str">
        <f>IF(N(C18)&gt;0,I18*F18,"")</f>
        <v/>
      </c>
      <c r="K18" s="42" t="str">
        <f>IF(N(J18)&gt;0,I18*C18*F18,"")</f>
        <v/>
      </c>
    </row>
    <row r="19" spans="1:11" ht="20.149999999999999" customHeight="1">
      <c r="A19" s="35"/>
      <c r="B19" s="36"/>
      <c r="C19" s="33"/>
      <c r="D19" s="33"/>
      <c r="E19" s="33"/>
      <c r="F19" s="34"/>
      <c r="G19" s="41" t="str">
        <f t="shared" ref="G19:G47" si="1">IF(N(C19)&gt;0,D19-F19,"")</f>
        <v/>
      </c>
      <c r="H19" s="45" t="str">
        <f t="shared" ref="H19:H47" si="2">IF(N(C19)&gt;0,(E19/D19/C19),"")</f>
        <v/>
      </c>
      <c r="I19" s="37" t="str">
        <f t="shared" si="0"/>
        <v/>
      </c>
      <c r="J19" s="46" t="str">
        <f t="shared" ref="J19:J47" si="3">IF(N(C19)&gt;0,I19*F19,"")</f>
        <v/>
      </c>
      <c r="K19" s="42" t="str">
        <f t="shared" ref="K19:K47" si="4">IF(N(J19)&gt;0,I19*C19*F19,"")</f>
        <v/>
      </c>
    </row>
    <row r="20" spans="1:11" ht="20.149999999999999" customHeight="1">
      <c r="A20" s="35"/>
      <c r="B20" s="36"/>
      <c r="C20" s="33"/>
      <c r="D20" s="33"/>
      <c r="E20" s="33"/>
      <c r="F20" s="34"/>
      <c r="G20" s="41" t="str">
        <f t="shared" si="1"/>
        <v/>
      </c>
      <c r="H20" s="45" t="str">
        <f t="shared" si="2"/>
        <v/>
      </c>
      <c r="I20" s="37" t="str">
        <f t="shared" si="0"/>
        <v/>
      </c>
      <c r="J20" s="46" t="str">
        <f t="shared" si="3"/>
        <v/>
      </c>
      <c r="K20" s="42" t="str">
        <f t="shared" si="4"/>
        <v/>
      </c>
    </row>
    <row r="21" spans="1:11" ht="20.149999999999999" customHeight="1">
      <c r="A21" s="35"/>
      <c r="B21" s="36"/>
      <c r="C21" s="33"/>
      <c r="D21" s="33"/>
      <c r="E21" s="33"/>
      <c r="F21" s="34"/>
      <c r="G21" s="41" t="str">
        <f t="shared" si="1"/>
        <v/>
      </c>
      <c r="H21" s="45" t="str">
        <f t="shared" si="2"/>
        <v/>
      </c>
      <c r="I21" s="37" t="str">
        <f t="shared" si="0"/>
        <v/>
      </c>
      <c r="J21" s="46" t="str">
        <f t="shared" si="3"/>
        <v/>
      </c>
      <c r="K21" s="42" t="str">
        <f t="shared" si="4"/>
        <v/>
      </c>
    </row>
    <row r="22" spans="1:11" ht="20.149999999999999" customHeight="1">
      <c r="A22" s="35"/>
      <c r="B22" s="36"/>
      <c r="C22" s="33"/>
      <c r="D22" s="33"/>
      <c r="E22" s="33"/>
      <c r="F22" s="34"/>
      <c r="G22" s="41" t="str">
        <f t="shared" si="1"/>
        <v/>
      </c>
      <c r="H22" s="45" t="str">
        <f t="shared" si="2"/>
        <v/>
      </c>
      <c r="I22" s="37" t="str">
        <f t="shared" si="0"/>
        <v/>
      </c>
      <c r="J22" s="46" t="str">
        <f t="shared" si="3"/>
        <v/>
      </c>
      <c r="K22" s="42" t="str">
        <f t="shared" si="4"/>
        <v/>
      </c>
    </row>
    <row r="23" spans="1:11" ht="20.149999999999999" customHeight="1">
      <c r="A23" s="35"/>
      <c r="B23" s="36"/>
      <c r="C23" s="33"/>
      <c r="D23" s="33"/>
      <c r="E23" s="33"/>
      <c r="F23" s="34"/>
      <c r="G23" s="41" t="str">
        <f t="shared" si="1"/>
        <v/>
      </c>
      <c r="H23" s="45" t="str">
        <f t="shared" si="2"/>
        <v/>
      </c>
      <c r="I23" s="37" t="str">
        <f t="shared" si="0"/>
        <v/>
      </c>
      <c r="J23" s="46" t="str">
        <f t="shared" si="3"/>
        <v/>
      </c>
      <c r="K23" s="42" t="str">
        <f t="shared" si="4"/>
        <v/>
      </c>
    </row>
    <row r="24" spans="1:11" ht="20.149999999999999" customHeight="1">
      <c r="A24" s="35"/>
      <c r="B24" s="36"/>
      <c r="C24" s="33"/>
      <c r="D24" s="33"/>
      <c r="E24" s="33"/>
      <c r="F24" s="34"/>
      <c r="G24" s="41" t="str">
        <f t="shared" si="1"/>
        <v/>
      </c>
      <c r="H24" s="45" t="str">
        <f t="shared" si="2"/>
        <v/>
      </c>
      <c r="I24" s="37" t="str">
        <f t="shared" si="0"/>
        <v/>
      </c>
      <c r="J24" s="46" t="str">
        <f t="shared" si="3"/>
        <v/>
      </c>
      <c r="K24" s="42" t="str">
        <f t="shared" si="4"/>
        <v/>
      </c>
    </row>
    <row r="25" spans="1:11" ht="20.149999999999999" customHeight="1">
      <c r="A25" s="35"/>
      <c r="B25" s="36"/>
      <c r="C25" s="33"/>
      <c r="D25" s="33"/>
      <c r="E25" s="33"/>
      <c r="F25" s="34"/>
      <c r="G25" s="41" t="str">
        <f t="shared" si="1"/>
        <v/>
      </c>
      <c r="H25" s="45" t="str">
        <f t="shared" si="2"/>
        <v/>
      </c>
      <c r="I25" s="37" t="str">
        <f t="shared" si="0"/>
        <v/>
      </c>
      <c r="J25" s="46" t="str">
        <f t="shared" si="3"/>
        <v/>
      </c>
      <c r="K25" s="42" t="str">
        <f t="shared" si="4"/>
        <v/>
      </c>
    </row>
    <row r="26" spans="1:11" ht="20.149999999999999" customHeight="1">
      <c r="A26" s="35"/>
      <c r="B26" s="36"/>
      <c r="C26" s="33"/>
      <c r="D26" s="33"/>
      <c r="E26" s="33"/>
      <c r="F26" s="34"/>
      <c r="G26" s="41" t="str">
        <f t="shared" si="1"/>
        <v/>
      </c>
      <c r="H26" s="45" t="str">
        <f t="shared" si="2"/>
        <v/>
      </c>
      <c r="I26" s="37" t="str">
        <f t="shared" si="0"/>
        <v/>
      </c>
      <c r="J26" s="46" t="str">
        <f t="shared" si="3"/>
        <v/>
      </c>
      <c r="K26" s="42" t="str">
        <f t="shared" si="4"/>
        <v/>
      </c>
    </row>
    <row r="27" spans="1:11" ht="19.5" customHeight="1">
      <c r="A27" s="35"/>
      <c r="B27" s="36"/>
      <c r="C27" s="33"/>
      <c r="D27" s="33"/>
      <c r="E27" s="33"/>
      <c r="F27" s="34"/>
      <c r="G27" s="41" t="str">
        <f t="shared" si="1"/>
        <v/>
      </c>
      <c r="H27" s="45" t="str">
        <f t="shared" si="2"/>
        <v/>
      </c>
      <c r="I27" s="37" t="str">
        <f t="shared" si="0"/>
        <v/>
      </c>
      <c r="J27" s="46" t="str">
        <f t="shared" si="3"/>
        <v/>
      </c>
      <c r="K27" s="42" t="str">
        <f t="shared" si="4"/>
        <v/>
      </c>
    </row>
    <row r="28" spans="1:11" ht="19.5" customHeight="1">
      <c r="A28" s="35"/>
      <c r="B28" s="36"/>
      <c r="C28" s="33"/>
      <c r="D28" s="33"/>
      <c r="E28" s="33"/>
      <c r="F28" s="34"/>
      <c r="G28" s="41" t="str">
        <f t="shared" si="1"/>
        <v/>
      </c>
      <c r="H28" s="45" t="str">
        <f t="shared" si="2"/>
        <v/>
      </c>
      <c r="I28" s="37" t="str">
        <f t="shared" si="0"/>
        <v/>
      </c>
      <c r="J28" s="46" t="str">
        <f t="shared" si="3"/>
        <v/>
      </c>
      <c r="K28" s="42" t="str">
        <f t="shared" si="4"/>
        <v/>
      </c>
    </row>
    <row r="29" spans="1:11" ht="19.5" customHeight="1">
      <c r="A29" s="35"/>
      <c r="B29" s="36"/>
      <c r="C29" s="33"/>
      <c r="D29" s="33"/>
      <c r="E29" s="33"/>
      <c r="F29" s="34"/>
      <c r="G29" s="41" t="str">
        <f t="shared" si="1"/>
        <v/>
      </c>
      <c r="H29" s="45" t="str">
        <f t="shared" si="2"/>
        <v/>
      </c>
      <c r="I29" s="37" t="str">
        <f t="shared" si="0"/>
        <v/>
      </c>
      <c r="J29" s="46" t="str">
        <f t="shared" si="3"/>
        <v/>
      </c>
      <c r="K29" s="42" t="str">
        <f t="shared" si="4"/>
        <v/>
      </c>
    </row>
    <row r="30" spans="1:11" ht="19.5" customHeight="1">
      <c r="A30" s="35"/>
      <c r="B30" s="36"/>
      <c r="C30" s="33"/>
      <c r="D30" s="33"/>
      <c r="E30" s="33"/>
      <c r="F30" s="34"/>
      <c r="G30" s="41" t="str">
        <f t="shared" si="1"/>
        <v/>
      </c>
      <c r="H30" s="45" t="str">
        <f t="shared" si="2"/>
        <v/>
      </c>
      <c r="I30" s="37" t="str">
        <f t="shared" si="0"/>
        <v/>
      </c>
      <c r="J30" s="46" t="str">
        <f t="shared" si="3"/>
        <v/>
      </c>
      <c r="K30" s="42" t="str">
        <f t="shared" si="4"/>
        <v/>
      </c>
    </row>
    <row r="31" spans="1:11" ht="19.5" customHeight="1">
      <c r="A31" s="35"/>
      <c r="B31" s="36"/>
      <c r="C31" s="33"/>
      <c r="D31" s="33"/>
      <c r="E31" s="33"/>
      <c r="F31" s="34"/>
      <c r="G31" s="41" t="str">
        <f t="shared" si="1"/>
        <v/>
      </c>
      <c r="H31" s="45" t="str">
        <f t="shared" si="2"/>
        <v/>
      </c>
      <c r="I31" s="37" t="str">
        <f t="shared" si="0"/>
        <v/>
      </c>
      <c r="J31" s="46" t="str">
        <f t="shared" si="3"/>
        <v/>
      </c>
      <c r="K31" s="42" t="str">
        <f t="shared" si="4"/>
        <v/>
      </c>
    </row>
    <row r="32" spans="1:11" ht="19.5" customHeight="1">
      <c r="A32" s="35"/>
      <c r="B32" s="36"/>
      <c r="C32" s="33"/>
      <c r="D32" s="33"/>
      <c r="E32" s="33"/>
      <c r="F32" s="34"/>
      <c r="G32" s="41" t="str">
        <f t="shared" si="1"/>
        <v/>
      </c>
      <c r="H32" s="45" t="str">
        <f t="shared" si="2"/>
        <v/>
      </c>
      <c r="I32" s="37" t="str">
        <f t="shared" si="0"/>
        <v/>
      </c>
      <c r="J32" s="46" t="str">
        <f t="shared" si="3"/>
        <v/>
      </c>
      <c r="K32" s="42" t="str">
        <f t="shared" si="4"/>
        <v/>
      </c>
    </row>
    <row r="33" spans="1:11" ht="20.149999999999999" customHeight="1">
      <c r="A33" s="35"/>
      <c r="B33" s="36"/>
      <c r="C33" s="33"/>
      <c r="D33" s="33"/>
      <c r="E33" s="33"/>
      <c r="F33" s="34"/>
      <c r="G33" s="41" t="str">
        <f t="shared" si="1"/>
        <v/>
      </c>
      <c r="H33" s="45" t="str">
        <f t="shared" si="2"/>
        <v/>
      </c>
      <c r="I33" s="37" t="str">
        <f t="shared" si="0"/>
        <v/>
      </c>
      <c r="J33" s="46" t="str">
        <f t="shared" si="3"/>
        <v/>
      </c>
      <c r="K33" s="42" t="str">
        <f t="shared" si="4"/>
        <v/>
      </c>
    </row>
    <row r="34" spans="1:11" ht="20.149999999999999" customHeight="1">
      <c r="A34" s="35"/>
      <c r="B34" s="36"/>
      <c r="C34" s="33"/>
      <c r="D34" s="33"/>
      <c r="E34" s="33"/>
      <c r="F34" s="34"/>
      <c r="G34" s="41" t="str">
        <f t="shared" si="1"/>
        <v/>
      </c>
      <c r="H34" s="45" t="str">
        <f t="shared" si="2"/>
        <v/>
      </c>
      <c r="I34" s="37" t="str">
        <f t="shared" si="0"/>
        <v/>
      </c>
      <c r="J34" s="46" t="str">
        <f t="shared" si="3"/>
        <v/>
      </c>
      <c r="K34" s="42" t="str">
        <f t="shared" si="4"/>
        <v/>
      </c>
    </row>
    <row r="35" spans="1:11" ht="20.149999999999999" customHeight="1">
      <c r="A35" s="35"/>
      <c r="B35" s="36"/>
      <c r="C35" s="33"/>
      <c r="D35" s="33"/>
      <c r="E35" s="33"/>
      <c r="F35" s="34"/>
      <c r="G35" s="41" t="str">
        <f t="shared" si="1"/>
        <v/>
      </c>
      <c r="H35" s="45" t="str">
        <f t="shared" si="2"/>
        <v/>
      </c>
      <c r="I35" s="37" t="str">
        <f t="shared" si="0"/>
        <v/>
      </c>
      <c r="J35" s="46" t="str">
        <f t="shared" si="3"/>
        <v/>
      </c>
      <c r="K35" s="42" t="str">
        <f t="shared" si="4"/>
        <v/>
      </c>
    </row>
    <row r="36" spans="1:11" ht="19.5" customHeight="1">
      <c r="A36" s="35"/>
      <c r="B36" s="36"/>
      <c r="C36" s="33"/>
      <c r="D36" s="33"/>
      <c r="E36" s="33"/>
      <c r="F36" s="34"/>
      <c r="G36" s="41" t="str">
        <f t="shared" si="1"/>
        <v/>
      </c>
      <c r="H36" s="45" t="str">
        <f t="shared" si="2"/>
        <v/>
      </c>
      <c r="I36" s="37" t="str">
        <f t="shared" si="0"/>
        <v/>
      </c>
      <c r="J36" s="46" t="str">
        <f t="shared" si="3"/>
        <v/>
      </c>
      <c r="K36" s="42" t="str">
        <f t="shared" si="4"/>
        <v/>
      </c>
    </row>
    <row r="37" spans="1:11" ht="19.5" customHeight="1">
      <c r="A37" s="35"/>
      <c r="B37" s="36"/>
      <c r="C37" s="33"/>
      <c r="D37" s="33"/>
      <c r="E37" s="33"/>
      <c r="F37" s="34"/>
      <c r="G37" s="41" t="str">
        <f t="shared" si="1"/>
        <v/>
      </c>
      <c r="H37" s="45" t="str">
        <f t="shared" si="2"/>
        <v/>
      </c>
      <c r="I37" s="37" t="str">
        <f t="shared" si="0"/>
        <v/>
      </c>
      <c r="J37" s="46" t="str">
        <f t="shared" si="3"/>
        <v/>
      </c>
      <c r="K37" s="42" t="str">
        <f t="shared" si="4"/>
        <v/>
      </c>
    </row>
    <row r="38" spans="1:11" ht="19.5" customHeight="1">
      <c r="A38" s="35"/>
      <c r="B38" s="36"/>
      <c r="C38" s="33"/>
      <c r="D38" s="33"/>
      <c r="E38" s="33"/>
      <c r="F38" s="34"/>
      <c r="G38" s="41" t="str">
        <f t="shared" si="1"/>
        <v/>
      </c>
      <c r="H38" s="45" t="str">
        <f t="shared" si="2"/>
        <v/>
      </c>
      <c r="I38" s="37" t="str">
        <f t="shared" si="0"/>
        <v/>
      </c>
      <c r="J38" s="46" t="str">
        <f t="shared" si="3"/>
        <v/>
      </c>
      <c r="K38" s="42" t="str">
        <f t="shared" si="4"/>
        <v/>
      </c>
    </row>
    <row r="39" spans="1:11" ht="20.149999999999999" customHeight="1">
      <c r="A39" s="35"/>
      <c r="B39" s="36"/>
      <c r="C39" s="33"/>
      <c r="D39" s="33"/>
      <c r="E39" s="33"/>
      <c r="F39" s="34"/>
      <c r="G39" s="41" t="str">
        <f t="shared" si="1"/>
        <v/>
      </c>
      <c r="H39" s="45" t="str">
        <f t="shared" si="2"/>
        <v/>
      </c>
      <c r="I39" s="37" t="str">
        <f t="shared" si="0"/>
        <v/>
      </c>
      <c r="J39" s="46" t="str">
        <f t="shared" si="3"/>
        <v/>
      </c>
      <c r="K39" s="42" t="str">
        <f t="shared" si="4"/>
        <v/>
      </c>
    </row>
    <row r="40" spans="1:11" ht="20.149999999999999" customHeight="1">
      <c r="A40" s="35"/>
      <c r="B40" s="36"/>
      <c r="C40" s="33"/>
      <c r="D40" s="33"/>
      <c r="E40" s="33"/>
      <c r="F40" s="34"/>
      <c r="G40" s="41" t="str">
        <f t="shared" si="1"/>
        <v/>
      </c>
      <c r="H40" s="45" t="str">
        <f t="shared" si="2"/>
        <v/>
      </c>
      <c r="I40" s="37" t="str">
        <f t="shared" si="0"/>
        <v/>
      </c>
      <c r="J40" s="46" t="str">
        <f t="shared" si="3"/>
        <v/>
      </c>
      <c r="K40" s="42" t="str">
        <f t="shared" si="4"/>
        <v/>
      </c>
    </row>
    <row r="41" spans="1:11" ht="20.149999999999999" customHeight="1">
      <c r="A41" s="35"/>
      <c r="B41" s="36"/>
      <c r="C41" s="33"/>
      <c r="D41" s="33"/>
      <c r="E41" s="33"/>
      <c r="F41" s="34"/>
      <c r="G41" s="41" t="str">
        <f t="shared" si="1"/>
        <v/>
      </c>
      <c r="H41" s="45" t="str">
        <f t="shared" si="2"/>
        <v/>
      </c>
      <c r="I41" s="37" t="str">
        <f t="shared" si="0"/>
        <v/>
      </c>
      <c r="J41" s="46" t="str">
        <f t="shared" si="3"/>
        <v/>
      </c>
      <c r="K41" s="42" t="str">
        <f t="shared" si="4"/>
        <v/>
      </c>
    </row>
    <row r="42" spans="1:11" ht="20.149999999999999" customHeight="1">
      <c r="A42" s="35"/>
      <c r="B42" s="36"/>
      <c r="C42" s="33"/>
      <c r="D42" s="33"/>
      <c r="E42" s="33"/>
      <c r="F42" s="34"/>
      <c r="G42" s="41" t="str">
        <f t="shared" si="1"/>
        <v/>
      </c>
      <c r="H42" s="45" t="str">
        <f t="shared" si="2"/>
        <v/>
      </c>
      <c r="I42" s="37" t="str">
        <f t="shared" si="0"/>
        <v/>
      </c>
      <c r="J42" s="46" t="str">
        <f t="shared" si="3"/>
        <v/>
      </c>
      <c r="K42" s="42" t="str">
        <f t="shared" si="4"/>
        <v/>
      </c>
    </row>
    <row r="43" spans="1:11" ht="20.149999999999999" customHeight="1">
      <c r="A43" s="35"/>
      <c r="B43" s="36"/>
      <c r="C43" s="33"/>
      <c r="D43" s="33"/>
      <c r="E43" s="33"/>
      <c r="F43" s="34"/>
      <c r="G43" s="41" t="str">
        <f t="shared" si="1"/>
        <v/>
      </c>
      <c r="H43" s="45" t="str">
        <f t="shared" si="2"/>
        <v/>
      </c>
      <c r="I43" s="37" t="str">
        <f t="shared" si="0"/>
        <v/>
      </c>
      <c r="J43" s="46" t="str">
        <f t="shared" si="3"/>
        <v/>
      </c>
      <c r="K43" s="42" t="str">
        <f t="shared" si="4"/>
        <v/>
      </c>
    </row>
    <row r="44" spans="1:11" ht="20.149999999999999" customHeight="1">
      <c r="A44" s="35"/>
      <c r="B44" s="36"/>
      <c r="C44" s="33"/>
      <c r="D44" s="33"/>
      <c r="E44" s="33"/>
      <c r="F44" s="34"/>
      <c r="G44" s="41" t="str">
        <f t="shared" si="1"/>
        <v/>
      </c>
      <c r="H44" s="45" t="str">
        <f t="shared" si="2"/>
        <v/>
      </c>
      <c r="I44" s="37" t="str">
        <f t="shared" si="0"/>
        <v/>
      </c>
      <c r="J44" s="46" t="str">
        <f t="shared" si="3"/>
        <v/>
      </c>
      <c r="K44" s="42" t="str">
        <f t="shared" si="4"/>
        <v/>
      </c>
    </row>
    <row r="45" spans="1:11" ht="20.149999999999999" customHeight="1">
      <c r="A45" s="35"/>
      <c r="B45" s="36"/>
      <c r="C45" s="33"/>
      <c r="D45" s="33"/>
      <c r="E45" s="33"/>
      <c r="F45" s="34"/>
      <c r="G45" s="41" t="str">
        <f t="shared" si="1"/>
        <v/>
      </c>
      <c r="H45" s="45" t="str">
        <f t="shared" si="2"/>
        <v/>
      </c>
      <c r="I45" s="37" t="str">
        <f t="shared" si="0"/>
        <v/>
      </c>
      <c r="J45" s="46" t="str">
        <f t="shared" si="3"/>
        <v/>
      </c>
      <c r="K45" s="42" t="str">
        <f t="shared" si="4"/>
        <v/>
      </c>
    </row>
    <row r="46" spans="1:11" ht="20.149999999999999" customHeight="1">
      <c r="A46" s="35"/>
      <c r="B46" s="36"/>
      <c r="C46" s="33"/>
      <c r="D46" s="33"/>
      <c r="E46" s="33"/>
      <c r="F46" s="34"/>
      <c r="G46" s="41" t="str">
        <f t="shared" si="1"/>
        <v/>
      </c>
      <c r="H46" s="45" t="str">
        <f t="shared" si="2"/>
        <v/>
      </c>
      <c r="I46" s="37" t="str">
        <f t="shared" si="0"/>
        <v/>
      </c>
      <c r="J46" s="46" t="str">
        <f t="shared" si="3"/>
        <v/>
      </c>
      <c r="K46" s="42" t="str">
        <f t="shared" si="4"/>
        <v/>
      </c>
    </row>
    <row r="47" spans="1:11" ht="20.149999999999999" customHeight="1">
      <c r="A47" s="35"/>
      <c r="B47" s="36"/>
      <c r="C47" s="33"/>
      <c r="D47" s="33"/>
      <c r="E47" s="33"/>
      <c r="F47" s="34"/>
      <c r="G47" s="41" t="str">
        <f t="shared" si="1"/>
        <v/>
      </c>
      <c r="H47" s="45" t="str">
        <f t="shared" si="2"/>
        <v/>
      </c>
      <c r="I47" s="37" t="str">
        <f t="shared" si="0"/>
        <v/>
      </c>
      <c r="J47" s="46" t="str">
        <f t="shared" si="3"/>
        <v/>
      </c>
      <c r="K47" s="42" t="str">
        <f t="shared" si="4"/>
        <v/>
      </c>
    </row>
    <row r="48" spans="1:11" ht="20.149999999999999" customHeight="1" thickBot="1">
      <c r="A48" s="13" t="s">
        <v>11</v>
      </c>
      <c r="B48" s="14"/>
      <c r="C48" s="15">
        <f>SUM(C16:C47)</f>
        <v>0</v>
      </c>
      <c r="D48" s="15">
        <f>SUM(D16:D47)</f>
        <v>0</v>
      </c>
      <c r="E48" s="15"/>
      <c r="F48" s="16">
        <f>SUM(F16:F47)</f>
        <v>0</v>
      </c>
      <c r="G48" s="47">
        <f t="shared" ref="G48" si="5">SUM(G16:G47)</f>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8:B8"/>
    <mergeCell ref="A9:B9"/>
    <mergeCell ref="B10:C10"/>
    <mergeCell ref="C9:G9"/>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1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1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1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1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1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100-000005000000}">
      <formula1>40544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6"/>
  <sheetViews>
    <sheetView topLeftCell="A7"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14</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2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2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2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2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2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200-000005000000}">
      <formula1>40544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15</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3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3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3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3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3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300-000005000000}">
      <formula1>40544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16</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4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4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4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4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4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400-000005000000}">
      <formula1>40544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17</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8:B8"/>
    <mergeCell ref="A9:B9"/>
    <mergeCell ref="C9:G9"/>
    <mergeCell ref="B10:C10"/>
    <mergeCell ref="E10:F10"/>
    <mergeCell ref="B7:G7"/>
    <mergeCell ref="A1:G1"/>
    <mergeCell ref="A2:G2"/>
    <mergeCell ref="B5:D5"/>
    <mergeCell ref="F5:G5"/>
    <mergeCell ref="B6:G6"/>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5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5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5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5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5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500-000005000000}">
      <formula1>40544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18</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50"/>
      <c r="B16" s="51"/>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6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6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6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6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6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600-000005000000}">
      <formula1>0</formula1>
      <formula2>10000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6"/>
  <sheetViews>
    <sheetView topLeftCell="A4"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19</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50"/>
      <c r="B16" s="51"/>
      <c r="C16" s="33">
        <v>28</v>
      </c>
      <c r="D16" s="33">
        <v>14</v>
      </c>
      <c r="E16" s="52"/>
      <c r="F16" s="34">
        <v>8</v>
      </c>
      <c r="G16" s="41">
        <f>IF(N(C16)&gt;0,D16-F16,"")</f>
        <v>6</v>
      </c>
      <c r="H16" s="45">
        <f>IF(N(C16)&gt;0,(E16/D16/C16),"")</f>
        <v>0</v>
      </c>
      <c r="I16" s="37" t="str">
        <f>IF(N(H16)&gt;0,IF(((H16)*$G$10)&lt;$B$10,((((H16)*$G$10)+(H16*$G$10)*$B$11)),$B$10+($B$10*$B$11)),"")</f>
        <v/>
      </c>
      <c r="J16" s="46" t="e">
        <f>IF(N(C16)&gt;0,I16*F16,"")</f>
        <v>#VALUE!</v>
      </c>
      <c r="K16" s="42" t="e">
        <f>IF(N(J16)&gt;0,I16*C16*F16,"")</f>
        <v>#VALUE!</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28</v>
      </c>
      <c r="D48" s="15">
        <f>SUM(D16:D47)</f>
        <v>14</v>
      </c>
      <c r="E48" s="15"/>
      <c r="F48" s="16">
        <f>SUM(F16:F47)</f>
        <v>8</v>
      </c>
      <c r="G48" s="47">
        <f>SUM(G16:G47)</f>
        <v>6</v>
      </c>
      <c r="H48" s="48">
        <f>SUM(H16:H47)</f>
        <v>0</v>
      </c>
      <c r="I48" s="48">
        <f t="shared" ref="I48:K48" si="5">SUM(I16:I47)</f>
        <v>0</v>
      </c>
      <c r="J48" s="49" t="e">
        <f t="shared" si="5"/>
        <v>#VALUE!</v>
      </c>
      <c r="K48" s="43" t="e">
        <f t="shared" si="5"/>
        <v>#VALUE!</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7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7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7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7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7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700-000005000000}">
      <formula1>0</formula1>
      <formula2>10000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105" t="s">
        <v>0</v>
      </c>
      <c r="B1" s="106"/>
      <c r="C1" s="106"/>
      <c r="D1" s="106"/>
      <c r="E1" s="106"/>
      <c r="F1" s="106"/>
      <c r="G1" s="107"/>
      <c r="H1" s="17"/>
      <c r="I1" s="17"/>
      <c r="J1" s="17"/>
      <c r="K1" s="17"/>
    </row>
    <row r="2" spans="1:12" ht="24.75" customHeight="1" thickBot="1">
      <c r="A2" s="108"/>
      <c r="B2" s="109"/>
      <c r="C2" s="109"/>
      <c r="D2" s="109"/>
      <c r="E2" s="109"/>
      <c r="F2" s="109"/>
      <c r="G2" s="110"/>
      <c r="H2" s="17"/>
      <c r="I2" s="17"/>
      <c r="J2" s="17"/>
      <c r="K2" s="17"/>
    </row>
    <row r="3" spans="1:12" ht="24" customHeight="1" thickBot="1">
      <c r="A3" s="2" t="s">
        <v>1</v>
      </c>
      <c r="B3" s="59" t="s">
        <v>20</v>
      </c>
      <c r="C3" s="19"/>
      <c r="D3" s="2" t="s">
        <v>3</v>
      </c>
      <c r="E3" s="60">
        <f>'Données à renseigner'!B3</f>
        <v>2024</v>
      </c>
      <c r="F3" s="20"/>
      <c r="G3" s="20"/>
      <c r="H3" s="17"/>
      <c r="I3" s="17"/>
      <c r="J3" s="17"/>
      <c r="K3" s="17"/>
    </row>
    <row r="4" spans="1:12" ht="13.5" thickBot="1">
      <c r="A4" s="21"/>
      <c r="B4" s="21"/>
      <c r="C4" s="21"/>
      <c r="D4" s="21"/>
      <c r="E4" s="21"/>
      <c r="F4" s="21"/>
      <c r="G4" s="21"/>
      <c r="L4" s="22"/>
    </row>
    <row r="5" spans="1:12" ht="22.5" customHeight="1">
      <c r="A5" s="5" t="s">
        <v>4</v>
      </c>
      <c r="B5" s="111">
        <f>'Données à renseigner'!B5:D5</f>
        <v>0</v>
      </c>
      <c r="C5" s="111"/>
      <c r="D5" s="111"/>
      <c r="E5" s="6" t="s">
        <v>5</v>
      </c>
      <c r="F5" s="111">
        <f>'Données à renseigner'!F5:G5</f>
        <v>0</v>
      </c>
      <c r="G5" s="112"/>
      <c r="H5" s="23"/>
      <c r="I5" s="23"/>
      <c r="J5" s="24"/>
      <c r="L5" s="25"/>
    </row>
    <row r="6" spans="1:12" ht="22.5" customHeight="1">
      <c r="A6" s="7" t="s">
        <v>6</v>
      </c>
      <c r="B6" s="103">
        <f>'Données à renseigner'!B6:G6</f>
        <v>0</v>
      </c>
      <c r="C6" s="103"/>
      <c r="D6" s="103"/>
      <c r="E6" s="103"/>
      <c r="F6" s="103"/>
      <c r="G6" s="104"/>
      <c r="H6" s="23"/>
      <c r="I6" s="23"/>
    </row>
    <row r="7" spans="1:12" ht="22.5" customHeight="1">
      <c r="A7" s="7" t="s">
        <v>25</v>
      </c>
      <c r="B7" s="103">
        <f>'Données à renseigner'!B7:G7</f>
        <v>0</v>
      </c>
      <c r="C7" s="103"/>
      <c r="D7" s="103"/>
      <c r="E7" s="103"/>
      <c r="F7" s="103"/>
      <c r="G7" s="104"/>
      <c r="H7" s="23"/>
      <c r="I7" s="23"/>
    </row>
    <row r="8" spans="1:12" ht="22.5" customHeight="1">
      <c r="A8" s="113" t="s">
        <v>8</v>
      </c>
      <c r="B8" s="114"/>
      <c r="C8" s="62">
        <f>'Données à renseigner'!C8:D8</f>
        <v>0</v>
      </c>
      <c r="D8" s="8"/>
      <c r="E8" s="8" t="s">
        <v>9</v>
      </c>
      <c r="F8" s="61">
        <f>'Données à renseigner'!F8</f>
        <v>0</v>
      </c>
      <c r="G8" s="9"/>
      <c r="H8" s="23"/>
      <c r="I8" s="23"/>
    </row>
    <row r="9" spans="1:12" ht="45.75" customHeight="1">
      <c r="A9" s="115" t="s">
        <v>24</v>
      </c>
      <c r="B9" s="116"/>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17">
        <f>'Données à renseigner'!C10:C10</f>
        <v>2</v>
      </c>
      <c r="C10" s="117"/>
      <c r="D10" s="8"/>
      <c r="E10" s="93" t="str">
        <f>'Données à renseigner'!E10</f>
        <v>Taux de la taxe de séjour :</v>
      </c>
      <c r="F10" s="93"/>
      <c r="G10" s="64">
        <f>'Données à renseigner'!F10</f>
        <v>0.04</v>
      </c>
      <c r="I10" s="23"/>
    </row>
    <row r="11" spans="1:12" ht="19.5" customHeight="1" thickBot="1">
      <c r="A11" s="26" t="str">
        <f>'Données à renseigner'!A11</f>
        <v>Taux de la taxe additionnelle :</v>
      </c>
      <c r="B11" s="63">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65" t="s">
        <v>39</v>
      </c>
      <c r="B15" s="65" t="s">
        <v>12</v>
      </c>
      <c r="C15" s="66" t="s">
        <v>10</v>
      </c>
      <c r="D15" s="66" t="s">
        <v>40</v>
      </c>
      <c r="E15" s="66" t="s">
        <v>41</v>
      </c>
      <c r="F15" s="67" t="s">
        <v>28</v>
      </c>
      <c r="G15" s="68" t="s">
        <v>27</v>
      </c>
      <c r="H15" s="69" t="s">
        <v>34</v>
      </c>
      <c r="I15" s="69" t="s">
        <v>35</v>
      </c>
      <c r="J15" s="70" t="s">
        <v>33</v>
      </c>
      <c r="K15" s="71" t="s">
        <v>38</v>
      </c>
    </row>
    <row r="16" spans="1:12" ht="20.149999999999999" customHeight="1">
      <c r="A16" s="50"/>
      <c r="B16" s="51"/>
      <c r="C16" s="33"/>
      <c r="D16" s="33"/>
      <c r="E16" s="52"/>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8:B8"/>
    <mergeCell ref="A9:B9"/>
    <mergeCell ref="C9:G9"/>
    <mergeCell ref="B10:C10"/>
    <mergeCell ref="E10:F10"/>
    <mergeCell ref="A1:G1"/>
    <mergeCell ref="A2:G2"/>
    <mergeCell ref="B5:D5"/>
    <mergeCell ref="F5:G5"/>
    <mergeCell ref="B6:G6"/>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8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8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8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8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8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800-000005000000}">
      <formula1>0</formula1>
      <formula2>10000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Données à renseigner</vt:lpstr>
      <vt:lpstr>Janvier</vt:lpstr>
      <vt:lpstr>Fevrier</vt:lpstr>
      <vt:lpstr>Mars</vt:lpstr>
      <vt:lpstr>Avril</vt:lpstr>
      <vt:lpstr>Mai</vt:lpstr>
      <vt:lpstr>Juin</vt:lpstr>
      <vt:lpstr>Juillet</vt:lpstr>
      <vt:lpstr>Aout</vt:lpstr>
      <vt:lpstr>Septembre</vt:lpstr>
      <vt:lpstr>Octobre</vt:lpstr>
      <vt:lpstr>Novembre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DEMESTRE</dc:creator>
  <cp:lastModifiedBy>Chef Projets M.Eve DAVID</cp:lastModifiedBy>
  <dcterms:created xsi:type="dcterms:W3CDTF">2018-05-25T07:27:07Z</dcterms:created>
  <dcterms:modified xsi:type="dcterms:W3CDTF">2023-11-03T09:04:54Z</dcterms:modified>
</cp:coreProperties>
</file>